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F20" i="1"/>
  <c r="E20" i="1"/>
  <c r="J19" i="1"/>
  <c r="I19" i="1"/>
  <c r="H19" i="1"/>
  <c r="G19" i="1"/>
  <c r="J18" i="1"/>
  <c r="I18" i="1"/>
  <c r="H18" i="1"/>
  <c r="G18" i="1"/>
  <c r="J16" i="1"/>
  <c r="I16" i="1"/>
  <c r="I20" i="1" s="1"/>
  <c r="H16" i="1"/>
  <c r="H20" i="1" s="1"/>
  <c r="G16" i="1"/>
  <c r="G20" i="1" s="1"/>
  <c r="F11" i="1" l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<sst xmlns="http://schemas.openxmlformats.org/spreadsheetml/2006/main" count="43" uniqueCount="31">
  <si>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</si>
  <si>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</si>
  <si>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</si>
  <si>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</si>
  <si>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</si>
  <si>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</si>
  <si>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</si>
  <si>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</si>
  <si>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</si>
  <si>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</si>
  <si>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</si>
  <si>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</si>
  <si>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</si>
  <si>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</si>
  <si>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</si>
  <si>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</si>
  <si>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</si>
  <si>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</si>
  <si>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горячее блюдо</t>
  </si>
  <si>
    <t>Напиток</t>
  </si>
  <si>
    <t>Чай с сахаром</t>
  </si>
  <si>
    <t>Каша вязкая молочная из пшенной крупы</t>
  </si>
  <si>
    <t>Яйцо варёное</t>
  </si>
  <si>
    <t>Конфеты шоколадные</t>
  </si>
  <si>
    <t>Какао с молоком</t>
  </si>
  <si>
    <t xml:space="preserve">Котлета из  говядины </t>
  </si>
  <si>
    <t xml:space="preserve">Пюре из гороха </t>
  </si>
  <si>
    <t>Яйцо</t>
  </si>
  <si>
    <t>Десерт</t>
  </si>
  <si>
    <t>Гарнир</t>
  </si>
  <si>
    <t>МАОУ "СОШ №1"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</si>
</sst>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8" xfId="0" applyFont="1" applyFill="1" applyBorder="1"/>
    <xf numFmtId="0" fontId="1" fillId="0" borderId="7" xfId="0" applyFont="1" applyBorder="1"/>
    <xf numFmtId="0" fontId="1" fillId="0" borderId="11" xfId="0" applyFont="1" applyBorder="1"/>
    <xf numFmtId="0" fontId="3" fillId="2" borderId="12" xfId="0" applyFont="1" applyFill="1" applyBorder="1"/>
    <xf numFmtId="0" fontId="2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4"/>
  <sheetViews>
    <sheetView showGridLines="0" tabSelected="1" workbookViewId="0">
      <selection activeCell="D7" sqref="D7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30</v>
      </c>
      <c r="C1" s="33"/>
      <c r="D1" s="34"/>
      <c r="E1" s="5" t="s">
        <v>1</v>
      </c>
      <c r="F1" s="6"/>
      <c r="G1" s="5"/>
      <c r="H1" s="5"/>
      <c r="I1" s="5" t="s">
        <v>2</v>
      </c>
      <c r="J1" s="7">
        <v>45705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9" t="s">
        <v>6</v>
      </c>
      <c r="E3" s="9" t="s">
        <v>7</v>
      </c>
      <c r="F3" s="19" t="s">
        <v>8</v>
      </c>
      <c r="G3" s="9" t="s">
        <v>9</v>
      </c>
      <c r="H3" s="19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7"/>
      <c r="D4" s="20" t="s">
        <v>13</v>
      </c>
      <c r="E4" s="17"/>
      <c r="F4" s="23"/>
      <c r="G4" s="17"/>
      <c r="H4" s="23"/>
      <c r="I4" s="17"/>
      <c r="J4" s="17"/>
    </row>
    <row r="5" spans="1:10" ht="21">
      <c r="A5" s="3"/>
      <c r="B5" s="11" t="s">
        <v>18</v>
      </c>
      <c r="C5" s="26">
        <v>173</v>
      </c>
      <c r="D5" s="26" t="s">
        <v>21</v>
      </c>
      <c r="E5" s="27">
        <v>210</v>
      </c>
      <c r="F5" s="27">
        <v>28.41</v>
      </c>
      <c r="G5" s="26">
        <v>312</v>
      </c>
      <c r="H5" s="26">
        <v>8.64</v>
      </c>
      <c r="I5" s="26">
        <v>11.06</v>
      </c>
      <c r="J5" s="26">
        <v>44.32</v>
      </c>
    </row>
    <row r="6" spans="1:10" ht="20.25">
      <c r="A6" s="3"/>
      <c r="B6" s="26" t="s">
        <v>27</v>
      </c>
      <c r="C6" s="26">
        <v>209</v>
      </c>
      <c r="D6" s="26" t="s">
        <v>22</v>
      </c>
      <c r="E6" s="27">
        <v>40</v>
      </c>
      <c r="F6" s="27">
        <v>13.2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0" ht="20.25">
      <c r="A7" s="3"/>
      <c r="B7" s="16" t="s">
        <v>28</v>
      </c>
      <c r="C7" s="26">
        <v>0</v>
      </c>
      <c r="D7" s="26" t="s">
        <v>23</v>
      </c>
      <c r="E7" s="27">
        <v>50</v>
      </c>
      <c r="F7" s="27">
        <v>18.5</v>
      </c>
      <c r="G7" s="26">
        <f>4.24*E7</f>
        <v>212</v>
      </c>
      <c r="H7" s="26">
        <f>0.035*E7</f>
        <v>1.7500000000000002</v>
      </c>
      <c r="I7" s="26">
        <f>0.156*E7</f>
        <v>7.8</v>
      </c>
      <c r="J7" s="26">
        <f>0.722*E7</f>
        <v>36.1</v>
      </c>
    </row>
    <row r="8" spans="1:10" ht="20.25">
      <c r="A8" s="3"/>
      <c r="B8" s="16" t="s">
        <v>19</v>
      </c>
      <c r="C8" s="26">
        <v>382</v>
      </c>
      <c r="D8" s="26" t="s">
        <v>24</v>
      </c>
      <c r="E8" s="27">
        <v>200</v>
      </c>
      <c r="F8" s="27">
        <v>20.399999999999999</v>
      </c>
      <c r="G8" s="26">
        <v>118.6</v>
      </c>
      <c r="H8" s="26">
        <v>4.01</v>
      </c>
      <c r="I8" s="26">
        <v>3.54</v>
      </c>
      <c r="J8" s="26">
        <v>17.579999999999998</v>
      </c>
    </row>
    <row r="9" spans="1:10" ht="20.25">
      <c r="A9" s="3"/>
      <c r="B9" s="16" t="s">
        <v>16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4"/>
      <c r="B10" s="16" t="s">
        <v>17</v>
      </c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0.25" customHeight="1" thickBot="1">
      <c r="A11" s="4"/>
      <c r="B11" s="16"/>
      <c r="C11" s="28"/>
      <c r="D11" s="29" t="s">
        <v>15</v>
      </c>
      <c r="E11" s="30">
        <f t="shared" ref="E11:J11" si="0">SUM(E5:E10)</f>
        <v>560</v>
      </c>
      <c r="F11" s="30">
        <f t="shared" si="0"/>
        <v>86.09</v>
      </c>
      <c r="G11" s="28">
        <f t="shared" si="0"/>
        <v>844.71</v>
      </c>
      <c r="H11" s="28">
        <f t="shared" si="0"/>
        <v>23.53</v>
      </c>
      <c r="I11" s="28">
        <f t="shared" si="0"/>
        <v>27.63</v>
      </c>
      <c r="J11" s="28">
        <f t="shared" si="0"/>
        <v>127.59</v>
      </c>
    </row>
    <row r="12" spans="1:10" ht="20.25" customHeight="1" thickBot="1">
      <c r="A12" s="4"/>
      <c r="B12" s="12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3"/>
      <c r="B13" s="13"/>
      <c r="C13" s="18"/>
      <c r="D13" s="21"/>
      <c r="E13" s="22"/>
      <c r="F13" s="24"/>
      <c r="G13" s="31"/>
      <c r="H13" s="25"/>
      <c r="I13" s="18"/>
      <c r="J13" s="18"/>
    </row>
    <row r="14" spans="1:10" ht="21">
      <c r="A14" s="14" t="s">
        <v>14</v>
      </c>
      <c r="B14" s="11" t="s">
        <v>18</v>
      </c>
      <c r="C14" s="26">
        <v>268</v>
      </c>
      <c r="D14" s="26" t="s">
        <v>25</v>
      </c>
      <c r="E14" s="27">
        <v>105</v>
      </c>
      <c r="F14" s="27">
        <v>55.05</v>
      </c>
      <c r="G14" s="26">
        <v>289</v>
      </c>
      <c r="H14" s="26">
        <v>15.8</v>
      </c>
      <c r="I14" s="26">
        <v>18.920000000000002</v>
      </c>
      <c r="J14" s="26">
        <v>13.16</v>
      </c>
    </row>
    <row r="15" spans="1:10" ht="20.25">
      <c r="A15" s="4"/>
      <c r="B15" s="26" t="s">
        <v>29</v>
      </c>
      <c r="C15" s="26">
        <v>199</v>
      </c>
      <c r="D15" s="26" t="s">
        <v>26</v>
      </c>
      <c r="E15" s="27">
        <v>200</v>
      </c>
      <c r="F15" s="27">
        <v>12.7</v>
      </c>
      <c r="G15" s="26">
        <v>300.14999999999998</v>
      </c>
      <c r="H15" s="26">
        <v>17.690000000000001</v>
      </c>
      <c r="I15" s="26">
        <v>5.47</v>
      </c>
      <c r="J15" s="26">
        <v>45.47</v>
      </c>
    </row>
    <row r="16" spans="1:10" ht="20.25">
      <c r="A16" s="4"/>
      <c r="B16" s="16" t="s">
        <v>28</v>
      </c>
      <c r="C16" s="26">
        <v>0</v>
      </c>
      <c r="D16" s="26" t="s">
        <v>23</v>
      </c>
      <c r="E16" s="27">
        <v>50</v>
      </c>
      <c r="F16" s="27">
        <v>18.5</v>
      </c>
      <c r="G16" s="26">
        <f>4.24*E16</f>
        <v>212</v>
      </c>
      <c r="H16" s="26">
        <f>0.035*E16</f>
        <v>1.7500000000000002</v>
      </c>
      <c r="I16" s="26">
        <f>0.156*E16</f>
        <v>7.8</v>
      </c>
      <c r="J16" s="26">
        <f>0.722*E16</f>
        <v>36.1</v>
      </c>
    </row>
    <row r="17" spans="1:10" ht="20.25">
      <c r="A17" s="4"/>
      <c r="B17" s="16" t="s">
        <v>19</v>
      </c>
      <c r="C17" s="26">
        <v>376</v>
      </c>
      <c r="D17" s="26" t="s">
        <v>20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4"/>
      <c r="B18" s="16" t="s">
        <v>16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4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4" customHeight="1" thickBot="1">
      <c r="A20" s="4"/>
      <c r="B20" s="16"/>
      <c r="C20" s="28"/>
      <c r="D20" s="29" t="s">
        <v>15</v>
      </c>
      <c r="E20" s="30">
        <f t="shared" ref="E20:J20" si="1">SUM(E14:E19)</f>
        <v>675</v>
      </c>
      <c r="F20" s="30">
        <f t="shared" si="1"/>
        <v>99.33</v>
      </c>
      <c r="G20" s="28">
        <f t="shared" si="1"/>
        <v>1139.3699999999999</v>
      </c>
      <c r="H20" s="28">
        <f t="shared" si="1"/>
        <v>43.410000000000004</v>
      </c>
      <c r="I20" s="28">
        <f t="shared" si="1"/>
        <v>33.47</v>
      </c>
      <c r="J20" s="28">
        <f t="shared" si="1"/>
        <v>168.34999999999997</v>
      </c>
    </row>
    <row r="21" spans="1:10" ht="21.75" thickBot="1">
      <c r="A21" s="15"/>
      <c r="B21" s="12"/>
      <c r="C21" s="28"/>
      <c r="D21" s="29"/>
      <c r="E21" s="30"/>
      <c r="F21" s="30"/>
      <c r="G21" s="28"/>
      <c r="H21" s="28"/>
      <c r="I21" s="28"/>
      <c r="J21" s="28"/>
    </row>
    <row r="24" spans="1:10">
      <c r="B2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2025-02-14T12:12:54Z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