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J11" i="1" l="1"/>
  <c r="F11" i="1"/>
  <c r="E11" i="1"/>
  <c r="J10" i="1"/>
  <c r="I10" i="1"/>
  <c r="H10" i="1"/>
  <c r="G10" i="1"/>
  <c r="J9" i="1"/>
  <c r="I9" i="1"/>
  <c r="H9" i="1"/>
  <c r="G9" i="1"/>
  <c r="J7" i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<sst xmlns="http://schemas.openxmlformats.org/spreadsheetml/2006/main" count="45" uniqueCount="28">
  <si>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</si>
  <si>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</si>
  <si>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</si>
  <si>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</si>
  <si>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</si>
  <si>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</si>
  <si>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</si>
  <si>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</si>
  <si>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</si>
  <si>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</si>
  <si>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</si>
  <si>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</si>
  <si>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</si>
  <si>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</si>
  <si>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</si>
  <si>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</si>
  <si>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</si>
  <si>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</si>
  <si>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горячее блюдо</t>
  </si>
  <si>
    <t>Напиток</t>
  </si>
  <si>
    <t>МАОУ "СОШ №1" город Северобайкальск</t>
  </si>
  <si>
    <t xml:space="preserve"> </t>
  </si>
  <si>
    <t>Минтай в томатном соусе с овощами</t>
  </si>
  <si>
    <t xml:space="preserve">Картофельное пюре </t>
  </si>
  <si>
    <t>Яблоко</t>
  </si>
  <si>
    <t>Чай с лимоном</t>
  </si>
  <si>
    <t>Гарнир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</si>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</sst>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4"/>
  <sheetViews>
    <sheetView showGridLines="0" tabSelected="1" workbookViewId="0">
      <selection activeCell="K11" sqref="K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20</v>
      </c>
      <c r="C1" s="33"/>
      <c r="D1" s="34"/>
      <c r="E1" s="5" t="s">
        <v>1</v>
      </c>
      <c r="F1" s="6"/>
      <c r="G1" s="5"/>
      <c r="H1" s="5"/>
      <c r="I1" s="5" t="s">
        <v>2</v>
      </c>
      <c r="J1" s="7">
        <v>45694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9" t="s">
        <v>6</v>
      </c>
      <c r="E3" s="9" t="s">
        <v>7</v>
      </c>
      <c r="F3" s="19" t="s">
        <v>8</v>
      </c>
      <c r="G3" s="9" t="s">
        <v>9</v>
      </c>
      <c r="H3" s="19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7"/>
      <c r="D4" s="20" t="s">
        <v>13</v>
      </c>
      <c r="E4" s="17"/>
      <c r="F4" s="23"/>
      <c r="G4" s="17"/>
      <c r="H4" s="23"/>
      <c r="I4" s="17"/>
      <c r="J4" s="17"/>
    </row>
    <row r="5" spans="1:10" ht="21">
      <c r="A5" s="3"/>
      <c r="B5" s="11" t="s">
        <v>18</v>
      </c>
      <c r="C5" s="26" t="s">
        <v>21</v>
      </c>
      <c r="D5" s="26" t="s">
        <v>22</v>
      </c>
      <c r="E5" s="27">
        <v>100</v>
      </c>
      <c r="F5" s="27">
        <v>49.72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3"/>
      <c r="B6" s="16" t="s">
        <v>26</v>
      </c>
      <c r="C6" s="26">
        <v>128</v>
      </c>
      <c r="D6" s="26" t="s">
        <v>23</v>
      </c>
      <c r="E6" s="27">
        <v>200</v>
      </c>
      <c r="F6" s="27">
        <v>27.8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3"/>
      <c r="B7" s="16" t="s">
        <v>27</v>
      </c>
      <c r="C7" s="26">
        <v>338</v>
      </c>
      <c r="D7" s="26" t="s">
        <v>24</v>
      </c>
      <c r="E7" s="27">
        <v>150</v>
      </c>
      <c r="F7" s="27">
        <v>36</v>
      </c>
      <c r="G7" s="26">
        <f>0.47*E7</f>
        <v>70.5</v>
      </c>
      <c r="H7" s="26">
        <f>0.004*E7</f>
        <v>0.6</v>
      </c>
      <c r="I7" s="26">
        <f>0.004*E7</f>
        <v>0.6</v>
      </c>
      <c r="J7" s="26">
        <f>0.098*E7</f>
        <v>14.700000000000001</v>
      </c>
    </row>
    <row r="8" spans="1:10" ht="20.25">
      <c r="A8" s="3"/>
      <c r="B8" s="16" t="s">
        <v>19</v>
      </c>
      <c r="C8" s="26">
        <v>377</v>
      </c>
      <c r="D8" s="26" t="s">
        <v>25</v>
      </c>
      <c r="E8" s="27">
        <v>200</v>
      </c>
      <c r="F8" s="27">
        <v>3.16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3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4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0.25" customHeight="1" thickBot="1">
      <c r="A11" s="4"/>
      <c r="B11" s="16"/>
      <c r="C11" s="28"/>
      <c r="D11" s="29" t="s">
        <v>15</v>
      </c>
      <c r="E11" s="30">
        <f t="shared" ref="E11:J11" si="0">SUM(E5:E10)</f>
        <v>710</v>
      </c>
      <c r="F11" s="30">
        <f t="shared" si="0"/>
        <v>122.26</v>
      </c>
      <c r="G11" s="28">
        <f t="shared" si="0"/>
        <v>681.53</v>
      </c>
      <c r="H11" s="28">
        <f t="shared" si="0"/>
        <v>24.39</v>
      </c>
      <c r="I11" s="28">
        <f t="shared" si="0"/>
        <v>23.78</v>
      </c>
      <c r="J11" s="28">
        <f t="shared" si="0"/>
        <v>89.32</v>
      </c>
    </row>
    <row r="12" spans="1:10" ht="20.25" customHeight="1" thickBot="1">
      <c r="A12" s="4"/>
      <c r="B12" s="12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3"/>
      <c r="B13" s="13"/>
      <c r="C13" s="18"/>
      <c r="D13" s="21"/>
      <c r="E13" s="22"/>
      <c r="F13" s="24"/>
      <c r="G13" s="31"/>
      <c r="H13" s="25"/>
      <c r="I13" s="18"/>
      <c r="J13" s="18"/>
    </row>
    <row r="14" spans="1:10" ht="21">
      <c r="A14" s="14" t="s">
        <v>14</v>
      </c>
      <c r="B14" s="11" t="s">
        <v>18</v>
      </c>
      <c r="C14" s="26" t="s">
        <v>21</v>
      </c>
      <c r="D14" s="26" t="s">
        <v>22</v>
      </c>
      <c r="E14" s="27">
        <v>100</v>
      </c>
      <c r="F14" s="27">
        <v>49.72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4"/>
      <c r="B15" s="16" t="s">
        <v>26</v>
      </c>
      <c r="C15" s="26">
        <v>128</v>
      </c>
      <c r="D15" s="26" t="s">
        <v>23</v>
      </c>
      <c r="E15" s="27">
        <v>200</v>
      </c>
      <c r="F15" s="27">
        <v>27.8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4"/>
      <c r="B16" s="16" t="s">
        <v>27</v>
      </c>
      <c r="C16" s="26">
        <v>338</v>
      </c>
      <c r="D16" s="26" t="s">
        <v>24</v>
      </c>
      <c r="E16" s="27">
        <v>150</v>
      </c>
      <c r="F16" s="27">
        <v>36</v>
      </c>
      <c r="G16" s="26">
        <f>0.47*E16</f>
        <v>70.5</v>
      </c>
      <c r="H16" s="26">
        <f>0.004*E16</f>
        <v>0.6</v>
      </c>
      <c r="I16" s="26">
        <f>0.004*E16</f>
        <v>0.6</v>
      </c>
      <c r="J16" s="26">
        <f>0.098*E16</f>
        <v>14.700000000000001</v>
      </c>
    </row>
    <row r="17" spans="1:10" ht="20.25">
      <c r="A17" s="4"/>
      <c r="B17" s="16" t="s">
        <v>19</v>
      </c>
      <c r="C17" s="26">
        <v>377</v>
      </c>
      <c r="D17" s="26" t="s">
        <v>25</v>
      </c>
      <c r="E17" s="27">
        <v>200</v>
      </c>
      <c r="F17" s="27">
        <v>3.16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4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4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4" customHeight="1" thickBot="1">
      <c r="A20" s="4"/>
      <c r="B20" s="16"/>
      <c r="C20" s="28"/>
      <c r="D20" s="29" t="s">
        <v>15</v>
      </c>
      <c r="E20" s="30">
        <f t="shared" ref="E20:J20" si="1">SUM(E14:E19)</f>
        <v>770</v>
      </c>
      <c r="F20" s="30">
        <f t="shared" si="1"/>
        <v>127.83999999999999</v>
      </c>
      <c r="G20" s="28">
        <f t="shared" si="1"/>
        <v>820.63999999999987</v>
      </c>
      <c r="H20" s="28">
        <f t="shared" si="1"/>
        <v>28.439999999999998</v>
      </c>
      <c r="I20" s="28">
        <f t="shared" si="1"/>
        <v>24.410000000000004</v>
      </c>
      <c r="J20" s="28">
        <f t="shared" si="1"/>
        <v>118.63000000000001</v>
      </c>
    </row>
    <row r="21" spans="1:10" ht="21.75" thickBot="1">
      <c r="A21" s="15"/>
      <c r="B21" s="12"/>
      <c r="C21" s="28"/>
      <c r="D21" s="29"/>
      <c r="E21" s="30"/>
      <c r="F21" s="30"/>
      <c r="G21" s="28"/>
      <c r="H21" s="28"/>
      <c r="I21" s="28"/>
      <c r="J21" s="28"/>
    </row>
    <row r="24" spans="1:10">
      <c r="B2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2025-02-04T12:28:05Z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