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J14"/>
  <c r="I14"/>
  <c r="H14"/>
  <c r="G14"/>
  <c r="J7"/>
  <c r="I7"/>
  <c r="H7"/>
  <c r="G7"/>
  <c r="J6"/>
  <c r="I6"/>
  <c r="H6"/>
  <c r="G6"/>
  <c r="J5"/>
  <c r="I5"/>
  <c r="H5"/>
  <c r="G5"/>
  <c r="I21"/>
  <c r="G21"/>
  <c r="I11"/>
  <c r="F21"/>
  <c r="E21"/>
  <c r="J21"/>
  <c r="H21"/>
  <c r="F11"/>
  <c r="E11"/>
  <c r="J11"/>
  <c r="H11"/>
  <c r="G11"/>
</calcChain>
</file>

<file path=xl/sharedStrings.xml><?xml version="1.0" encoding="utf-8"?>
<sst xmlns="http://schemas.openxmlformats.org/spreadsheetml/2006/main" count="37" uniqueCount="27">
  <si>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</si>
  <si>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</si>
  <si>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</si>
  <si>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</si>
  <si>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</si>
  <si>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</si>
  <si>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</si>
  <si>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</si>
  <si>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</si>
  <si>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</si>
  <si>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</si>
  <si>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</si>
  <si>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</si>
  <si>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</si>
  <si>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</si>
  <si>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</si>
  <si>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</si>
  <si>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</si>
  <si>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</si>
  <si>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</si>
  <si>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</si>
  <si>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гор.напиток</t>
  </si>
  <si>
    <t>Блюдо 2</t>
  </si>
  <si>
    <t>Чай с сахаром</t>
  </si>
  <si>
    <t>Плов</t>
  </si>
  <si>
    <t>Огурец свежий</t>
  </si>
  <si>
    <t>Овощи свеж.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</si>
</sst>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3" sqref="B13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1</v>
      </c>
      <c r="C1" s="26"/>
      <c r="D1" s="27"/>
      <c r="E1" s="18" t="s">
        <v>2</v>
      </c>
      <c r="F1" s="19"/>
      <c r="G1" s="18"/>
      <c r="H1" s="18"/>
      <c r="I1" s="18" t="s">
        <v>3</v>
      </c>
      <c r="J1" s="20">
        <v>45688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22</v>
      </c>
      <c r="C4" s="10">
        <v>265</v>
      </c>
      <c r="D4" s="10" t="s">
        <v>24</v>
      </c>
      <c r="E4" s="11">
        <v>250</v>
      </c>
      <c r="F4" s="11">
        <v>66.959999999999994</v>
      </c>
      <c r="G4" s="28">
        <v>478</v>
      </c>
      <c r="H4" s="10">
        <v>18.600000000000001</v>
      </c>
      <c r="I4" s="10">
        <v>21.9</v>
      </c>
      <c r="J4" s="10">
        <v>47.5</v>
      </c>
    </row>
    <row r="5" spans="1:10">
      <c r="A5" s="5"/>
      <c r="B5" s="9" t="s">
        <v>26</v>
      </c>
      <c r="C5" s="10">
        <v>71</v>
      </c>
      <c r="D5" s="10" t="s">
        <v>25</v>
      </c>
      <c r="E5" s="11">
        <v>50</v>
      </c>
      <c r="F5" s="11">
        <v>13.6</v>
      </c>
      <c r="G5" s="10">
        <f>0.12*E5</f>
        <v>6</v>
      </c>
      <c r="H5" s="10">
        <f>0.007*E5</f>
        <v>0.35000000000000003</v>
      </c>
      <c r="I5" s="10">
        <f>0.001*E5</f>
        <v>0.05</v>
      </c>
      <c r="J5" s="10">
        <f>0.019*E5</f>
        <v>0.95</v>
      </c>
    </row>
    <row r="6" spans="1:10">
      <c r="A6" s="5"/>
      <c r="B6" s="9" t="s">
        <v>19</v>
      </c>
      <c r="C6" s="10">
        <v>0</v>
      </c>
      <c r="D6" s="10" t="s">
        <v>15</v>
      </c>
      <c r="E6" s="11">
        <v>30</v>
      </c>
      <c r="F6" s="11">
        <v>2.79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20</v>
      </c>
      <c r="C7" s="10">
        <v>0</v>
      </c>
      <c r="D7" s="10" t="s">
        <v>17</v>
      </c>
      <c r="E7" s="11">
        <v>30</v>
      </c>
      <c r="F7" s="11">
        <v>2.79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21</v>
      </c>
      <c r="C8" s="10">
        <v>376</v>
      </c>
      <c r="D8" s="10" t="s">
        <v>23</v>
      </c>
      <c r="E8" s="11">
        <v>200</v>
      </c>
      <c r="F8" s="11">
        <v>2.7</v>
      </c>
      <c r="G8" s="10">
        <v>60</v>
      </c>
      <c r="H8" s="10">
        <v>7.0000000000000007E-2</v>
      </c>
      <c r="I8" s="10">
        <v>0.02</v>
      </c>
      <c r="J8" s="10">
        <v>15</v>
      </c>
    </row>
    <row r="9" spans="1:10">
      <c r="A9" s="5"/>
      <c r="B9" s="9"/>
      <c r="C9" s="10"/>
      <c r="D9" s="10"/>
      <c r="E9" s="11"/>
      <c r="F9" s="11"/>
      <c r="G9" s="10"/>
      <c r="H9" s="10"/>
      <c r="I9" s="10"/>
      <c r="J9" s="10"/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18</v>
      </c>
      <c r="E11" s="23">
        <f>SUM(E4:E10)</f>
        <v>560</v>
      </c>
      <c r="F11" s="23">
        <f>SUM(F4:F10)</f>
        <v>88.84</v>
      </c>
      <c r="G11" s="21">
        <f t="shared" ref="G11:J11" si="0">SUM(G4:G10)</f>
        <v>683.11</v>
      </c>
      <c r="H11" s="21">
        <f t="shared" si="0"/>
        <v>23.070000000000004</v>
      </c>
      <c r="I11" s="21">
        <f t="shared" si="0"/>
        <v>22.599999999999998</v>
      </c>
      <c r="J11" s="21">
        <f t="shared" si="0"/>
        <v>92.76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16</v>
      </c>
      <c r="B13" s="9" t="s">
        <v>22</v>
      </c>
      <c r="C13" s="10">
        <v>265</v>
      </c>
      <c r="D13" s="10" t="s">
        <v>24</v>
      </c>
      <c r="E13" s="11">
        <v>250</v>
      </c>
      <c r="F13" s="11">
        <v>66.959999999999994</v>
      </c>
      <c r="G13" s="28">
        <v>478</v>
      </c>
      <c r="H13" s="10">
        <v>18.600000000000001</v>
      </c>
      <c r="I13" s="10">
        <v>21.9</v>
      </c>
      <c r="J13" s="10">
        <v>47.5</v>
      </c>
    </row>
    <row r="14" spans="1:10">
      <c r="A14" s="7"/>
      <c r="B14" s="9" t="s">
        <v>26</v>
      </c>
      <c r="C14" s="10">
        <v>71</v>
      </c>
      <c r="D14" s="10" t="s">
        <v>25</v>
      </c>
      <c r="E14" s="11">
        <v>50</v>
      </c>
      <c r="F14" s="11">
        <v>13.6</v>
      </c>
      <c r="G14" s="10">
        <f>0.12*E14</f>
        <v>6</v>
      </c>
      <c r="H14" s="10">
        <f>0.007*E14</f>
        <v>0.35000000000000003</v>
      </c>
      <c r="I14" s="10">
        <f>0.001*E14</f>
        <v>0.05</v>
      </c>
      <c r="J14" s="10">
        <f>0.019*E14</f>
        <v>0.95</v>
      </c>
    </row>
    <row r="15" spans="1:10">
      <c r="A15" s="7"/>
      <c r="B15" s="9" t="s">
        <v>19</v>
      </c>
      <c r="C15" s="10">
        <v>0</v>
      </c>
      <c r="D15" s="10" t="s">
        <v>15</v>
      </c>
      <c r="E15" s="11">
        <v>30</v>
      </c>
      <c r="F15" s="11">
        <v>2.79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20</v>
      </c>
      <c r="C16" s="10">
        <v>0</v>
      </c>
      <c r="D16" s="10" t="s">
        <v>17</v>
      </c>
      <c r="E16" s="11">
        <v>30</v>
      </c>
      <c r="F16" s="11">
        <v>2.79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21</v>
      </c>
      <c r="C17" s="10">
        <v>376</v>
      </c>
      <c r="D17" s="10" t="s">
        <v>23</v>
      </c>
      <c r="E17" s="11">
        <v>200</v>
      </c>
      <c r="F17" s="11">
        <v>2.7</v>
      </c>
      <c r="G17" s="10">
        <v>60</v>
      </c>
      <c r="H17" s="10">
        <v>7.0000000000000007E-2</v>
      </c>
      <c r="I17" s="10">
        <v>0.02</v>
      </c>
      <c r="J17" s="10">
        <v>15</v>
      </c>
    </row>
    <row r="18" spans="1:10">
      <c r="A18" s="7"/>
      <c r="B18" s="9"/>
      <c r="C18" s="10"/>
      <c r="D18" s="10"/>
      <c r="E18" s="11"/>
      <c r="F18" s="11"/>
      <c r="G18" s="10"/>
      <c r="H18" s="10"/>
      <c r="I18" s="10"/>
      <c r="J18" s="10"/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560</v>
      </c>
      <c r="F21" s="16">
        <f t="shared" ref="F21:J21" si="1">SUM(F13:F20)</f>
        <v>88.84</v>
      </c>
      <c r="G21" s="16">
        <f t="shared" si="1"/>
        <v>683.11</v>
      </c>
      <c r="H21" s="16">
        <f t="shared" si="1"/>
        <v>23.070000000000004</v>
      </c>
      <c r="I21" s="16">
        <f t="shared" si="1"/>
        <v>22.599999999999998</v>
      </c>
      <c r="J21" s="16">
        <f t="shared" si="1"/>
        <v>92.76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2025-01-30T07:39:37Z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