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<sst xmlns="http://schemas.openxmlformats.org/spreadsheetml/2006/main" count="43" uniqueCount="27">
  <si>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</si>
  <si>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</si>
  <si>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</si>
  <si>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</si>
  <si>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</si>
  <si>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</si>
  <si>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</si>
  <si>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</si>
  <si>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</si>
  <si>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</si>
  <si>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</si>
  <si>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</si>
  <si>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</si>
  <si>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</si>
  <si>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</si>
  <si>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</si>
  <si>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</si>
  <si>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</si>
  <si>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</si>
  <si>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</si>
  <si>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Минтай в томатном соусе с овощами</t>
  </si>
  <si>
    <t>гарнир</t>
  </si>
  <si>
    <t xml:space="preserve">Картофельное пюре </t>
  </si>
  <si>
    <t>фрукт</t>
  </si>
  <si>
    <t>Мандарин</t>
  </si>
  <si>
    <t>Чай с лимоном</t>
  </si>
  <si>
    <t>МАОУ "СОШ №1"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</si>
</sst>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5" sqref="D5:D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45624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153</v>
      </c>
      <c r="D5" s="26" t="s">
        <v>20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16" t="s">
        <v>21</v>
      </c>
      <c r="C6" s="26">
        <v>128</v>
      </c>
      <c r="D6" s="26" t="s">
        <v>22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23</v>
      </c>
      <c r="C7" s="26">
        <v>0</v>
      </c>
      <c r="D7" s="26" t="s">
        <v>24</v>
      </c>
      <c r="E7" s="27">
        <v>120</v>
      </c>
      <c r="F7" s="27">
        <v>23</v>
      </c>
      <c r="G7" s="26">
        <f>0.38*E7</f>
        <v>45.6</v>
      </c>
      <c r="H7" s="26">
        <f>0.008*E7</f>
        <v>0.96</v>
      </c>
      <c r="I7" s="26">
        <f>0.002*E7</f>
        <v>0.24</v>
      </c>
      <c r="J7" s="26">
        <f>0.075*E7</f>
        <v>9</v>
      </c>
    </row>
    <row r="8" spans="1:10" ht="20.25">
      <c r="A8" s="6"/>
      <c r="B8" s="16" t="s">
        <v>19</v>
      </c>
      <c r="C8" s="26">
        <v>377</v>
      </c>
      <c r="D8" s="26" t="s">
        <v>25</v>
      </c>
      <c r="E8" s="27">
        <v>200</v>
      </c>
      <c r="F8" s="27">
        <v>2.6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2.66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660</v>
      </c>
      <c r="F11" s="30">
        <f t="shared" si="0"/>
        <v>98.61999999999999</v>
      </c>
      <c r="G11" s="28">
        <f t="shared" si="0"/>
        <v>610.26</v>
      </c>
      <c r="H11" s="28">
        <f t="shared" si="0"/>
        <v>23.400000000000002</v>
      </c>
      <c r="I11" s="28">
        <f t="shared" si="0"/>
        <v>23.209999999999997</v>
      </c>
      <c r="J11" s="28">
        <f t="shared" si="0"/>
        <v>73.849999999999994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153</v>
      </c>
      <c r="D14" s="26" t="s">
        <v>20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16" t="s">
        <v>21</v>
      </c>
      <c r="C15" s="26">
        <v>128</v>
      </c>
      <c r="D15" s="26" t="s">
        <v>22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23</v>
      </c>
      <c r="C16" s="26">
        <v>0</v>
      </c>
      <c r="D16" s="26" t="s">
        <v>24</v>
      </c>
      <c r="E16" s="27">
        <v>120</v>
      </c>
      <c r="F16" s="27">
        <v>23</v>
      </c>
      <c r="G16" s="26">
        <f>0.38*E16</f>
        <v>45.6</v>
      </c>
      <c r="H16" s="26">
        <f>0.008*E16</f>
        <v>0.96</v>
      </c>
      <c r="I16" s="26">
        <f>0.002*E16</f>
        <v>0.24</v>
      </c>
      <c r="J16" s="26">
        <f>0.075*E16</f>
        <v>9</v>
      </c>
    </row>
    <row r="17" spans="1:10" ht="20.25">
      <c r="A17" s="7"/>
      <c r="B17" s="16" t="s">
        <v>19</v>
      </c>
      <c r="C17" s="26">
        <v>377</v>
      </c>
      <c r="D17" s="26" t="s">
        <v>25</v>
      </c>
      <c r="E17" s="27">
        <v>200</v>
      </c>
      <c r="F17" s="27">
        <v>2.6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680</v>
      </c>
      <c r="F20" s="30">
        <f t="shared" si="1"/>
        <v>99.569999999999979</v>
      </c>
      <c r="G20" s="28">
        <f t="shared" si="1"/>
        <v>656.63</v>
      </c>
      <c r="H20" s="28">
        <f t="shared" si="1"/>
        <v>24.75</v>
      </c>
      <c r="I20" s="28">
        <f t="shared" si="1"/>
        <v>23.419999999999998</v>
      </c>
      <c r="J20" s="28">
        <f t="shared" si="1"/>
        <v>83.62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2024-11-27T11:34:03Z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