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20" i="1"/>
  <c r="E20"/>
  <c r="J19"/>
  <c r="I19"/>
  <c r="H19"/>
  <c r="G19"/>
  <c r="J18"/>
  <c r="I18"/>
  <c r="H18"/>
  <c r="G18"/>
  <c r="J16"/>
  <c r="J20" s="1"/>
  <c r="I16"/>
  <c r="I20" s="1"/>
  <c r="H16"/>
  <c r="H20" s="1"/>
  <c r="G16"/>
  <c r="G20" s="1"/>
  <c r="F11"/>
  <c r="E11"/>
  <c r="J10"/>
  <c r="I10"/>
  <c r="H10"/>
  <c r="G10"/>
  <c r="J9"/>
  <c r="I9"/>
  <c r="H9"/>
  <c r="G9"/>
  <c r="J7"/>
  <c r="J11" s="1"/>
  <c r="I7"/>
  <c r="I11" s="1"/>
  <c r="H7"/>
  <c r="H11" s="1"/>
  <c r="G7"/>
  <c r="G1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<sst xmlns="http://schemas.openxmlformats.org/spreadsheetml/2006/main" count="43" uniqueCount="27">
  <si>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</si>
  <si>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</si>
  <si>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</si>
  <si>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</si>
  <si>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</si>
  <si>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</si>
  <si>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</si>
  <si>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</si>
  <si>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</si>
  <si>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</si>
  <si>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</si>
  <si>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</si>
  <si>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</si>
  <si>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</si>
  <si>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</si>
  <si>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</si>
  <si>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</si>
  <si>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</si>
  <si>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</si>
  <si>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</si>
  <si>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гарнир</t>
  </si>
  <si>
    <t>Минтай в томатном соусе с овощами</t>
  </si>
  <si>
    <t xml:space="preserve">Картофельное пюре </t>
  </si>
  <si>
    <t>десерт</t>
  </si>
  <si>
    <t>Конфеты шоколадные</t>
  </si>
  <si>
    <t>Чай с сахаром</t>
  </si>
  <si>
    <t>МАОУ "СОШ №1" город Северобайкальск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</si>
</sst>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26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45590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153</v>
      </c>
      <c r="D5" s="26" t="s">
        <v>21</v>
      </c>
      <c r="E5" s="27">
        <v>100</v>
      </c>
      <c r="F5" s="27">
        <v>36.65</v>
      </c>
      <c r="G5" s="26">
        <v>205.32</v>
      </c>
      <c r="H5" s="26">
        <v>15.42</v>
      </c>
      <c r="I5" s="26">
        <v>13.47</v>
      </c>
      <c r="J5" s="26">
        <v>5.61</v>
      </c>
    </row>
    <row r="6" spans="1:10" ht="20.25">
      <c r="A6" s="6"/>
      <c r="B6" s="26" t="s">
        <v>20</v>
      </c>
      <c r="C6" s="26">
        <v>128</v>
      </c>
      <c r="D6" s="26" t="s">
        <v>22</v>
      </c>
      <c r="E6" s="27">
        <v>200</v>
      </c>
      <c r="F6" s="27">
        <v>31.9</v>
      </c>
      <c r="G6" s="26">
        <v>204.6</v>
      </c>
      <c r="H6" s="26">
        <v>4.1900000000000004</v>
      </c>
      <c r="I6" s="26">
        <v>9.06</v>
      </c>
      <c r="J6" s="26">
        <v>24.5</v>
      </c>
    </row>
    <row r="7" spans="1:10" ht="20.25">
      <c r="A7" s="6"/>
      <c r="B7" s="16" t="s">
        <v>23</v>
      </c>
      <c r="C7" s="26">
        <v>0</v>
      </c>
      <c r="D7" s="26" t="s">
        <v>24</v>
      </c>
      <c r="E7" s="27">
        <v>50</v>
      </c>
      <c r="F7" s="27">
        <v>13.23</v>
      </c>
      <c r="G7" s="26">
        <f>4.24*E7</f>
        <v>212</v>
      </c>
      <c r="H7" s="26">
        <f>0.035*E7</f>
        <v>1.7500000000000002</v>
      </c>
      <c r="I7" s="26">
        <f>0.156*E7</f>
        <v>7.8</v>
      </c>
      <c r="J7" s="26">
        <f>0.722*E7</f>
        <v>36.1</v>
      </c>
    </row>
    <row r="8" spans="1:10" ht="20.25">
      <c r="A8" s="6"/>
      <c r="B8" s="16" t="s">
        <v>19</v>
      </c>
      <c r="C8" s="26">
        <v>376</v>
      </c>
      <c r="D8" s="26" t="s">
        <v>25</v>
      </c>
      <c r="E8" s="27">
        <v>200</v>
      </c>
      <c r="F8" s="27">
        <v>2.09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30</v>
      </c>
      <c r="F9" s="27">
        <v>2.71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30</v>
      </c>
      <c r="F10" s="27">
        <v>2.71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610</v>
      </c>
      <c r="F11" s="30">
        <f t="shared" si="0"/>
        <v>89.289999999999992</v>
      </c>
      <c r="G11" s="28">
        <f t="shared" si="0"/>
        <v>821.03</v>
      </c>
      <c r="H11" s="28">
        <f t="shared" si="0"/>
        <v>25.48</v>
      </c>
      <c r="I11" s="28">
        <f t="shared" si="0"/>
        <v>30.98</v>
      </c>
      <c r="J11" s="28">
        <f t="shared" si="0"/>
        <v>110.52000000000001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153</v>
      </c>
      <c r="D14" s="26" t="s">
        <v>21</v>
      </c>
      <c r="E14" s="27">
        <v>100</v>
      </c>
      <c r="F14" s="27">
        <v>36.65</v>
      </c>
      <c r="G14" s="26">
        <v>205.32</v>
      </c>
      <c r="H14" s="26">
        <v>15.42</v>
      </c>
      <c r="I14" s="26">
        <v>13.47</v>
      </c>
      <c r="J14" s="26">
        <v>5.61</v>
      </c>
    </row>
    <row r="15" spans="1:10" ht="20.25">
      <c r="A15" s="7"/>
      <c r="B15" s="26" t="s">
        <v>20</v>
      </c>
      <c r="C15" s="26">
        <v>128</v>
      </c>
      <c r="D15" s="26" t="s">
        <v>22</v>
      </c>
      <c r="E15" s="27">
        <v>200</v>
      </c>
      <c r="F15" s="27">
        <v>31.9</v>
      </c>
      <c r="G15" s="26">
        <v>204.6</v>
      </c>
      <c r="H15" s="26">
        <v>4.1900000000000004</v>
      </c>
      <c r="I15" s="26">
        <v>9.06</v>
      </c>
      <c r="J15" s="26">
        <v>24.5</v>
      </c>
    </row>
    <row r="16" spans="1:10" ht="20.25">
      <c r="A16" s="7"/>
      <c r="B16" s="16" t="s">
        <v>23</v>
      </c>
      <c r="C16" s="26">
        <v>0</v>
      </c>
      <c r="D16" s="26" t="s">
        <v>24</v>
      </c>
      <c r="E16" s="27">
        <v>50</v>
      </c>
      <c r="F16" s="27">
        <v>13.23</v>
      </c>
      <c r="G16" s="26">
        <f>4.24*E16</f>
        <v>212</v>
      </c>
      <c r="H16" s="26">
        <f>0.035*E16</f>
        <v>1.7500000000000002</v>
      </c>
      <c r="I16" s="26">
        <f>0.156*E16</f>
        <v>7.8</v>
      </c>
      <c r="J16" s="26">
        <f>0.722*E16</f>
        <v>36.1</v>
      </c>
    </row>
    <row r="17" spans="1:10" ht="20.25">
      <c r="A17" s="7"/>
      <c r="B17" s="16" t="s">
        <v>19</v>
      </c>
      <c r="C17" s="26">
        <v>376</v>
      </c>
      <c r="D17" s="26" t="s">
        <v>25</v>
      </c>
      <c r="E17" s="27">
        <v>200</v>
      </c>
      <c r="F17" s="27">
        <v>2.09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60</v>
      </c>
      <c r="F18" s="27">
        <v>5.41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60</v>
      </c>
      <c r="F19" s="27">
        <v>5.41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1" thickBot="1">
      <c r="A20" s="7"/>
      <c r="B20" s="16"/>
      <c r="C20" s="28"/>
      <c r="D20" s="29" t="s">
        <v>15</v>
      </c>
      <c r="E20" s="30">
        <f>SUM(E14:E19)</f>
        <v>670</v>
      </c>
      <c r="F20" s="30">
        <f>SUM(F14:F19)</f>
        <v>94.69</v>
      </c>
      <c r="G20" s="28">
        <f>SUM(G14:G19)</f>
        <v>960.13999999999987</v>
      </c>
      <c r="H20" s="28">
        <f>SUM(H14:H19)</f>
        <v>29.53</v>
      </c>
      <c r="I20" s="28">
        <f>SUM(I14:I19)</f>
        <v>31.610000000000003</v>
      </c>
      <c r="J20" s="28">
        <f t="shared" ref="J20" si="1">SUM(J14:J19)</f>
        <v>139.83000000000001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created xsi:type="dcterms:W3CDTF">2021-05-20T13:13:00Z</dcterms:created>
  <dcterms:modified xsi:type="dcterms:W3CDTF">2024-10-24T12:24:41Z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