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J14"/>
  <c r="I14"/>
  <c r="H14"/>
  <c r="G14"/>
  <c r="J7"/>
  <c r="I7"/>
  <c r="H7"/>
  <c r="G7"/>
  <c r="J6"/>
  <c r="I6"/>
  <c r="H6"/>
  <c r="G6"/>
  <c r="F21" l="1"/>
  <c r="J21"/>
  <c r="I21"/>
  <c r="H21"/>
  <c r="G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<sst xmlns="http://schemas.openxmlformats.org/spreadsheetml/2006/main" count="32" uniqueCount="19">
  <si>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</si>
  <si>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</si>
  <si>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</si>
  <si>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</si>
  <si>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</si>
  <si>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</si>
  <si>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</si>
  <si>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</si>
  <si>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Хлеб пшеничный</t>
  </si>
  <si>
    <t>Хлеб ржаной</t>
  </si>
  <si>
    <t>хлеб белый</t>
  </si>
  <si>
    <t>Хлеб рж</t>
  </si>
  <si>
    <t>Гор. блюдо</t>
  </si>
  <si>
    <t>Гор.напиток</t>
  </si>
  <si>
    <t>Блюдо 2</t>
  </si>
  <si>
    <t>Перловка отварная</t>
  </si>
  <si>
    <t>Говядина, тушеная в соусе</t>
  </si>
  <si>
    <t>Чай с лимоном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</si>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</sst>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8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2" borderId="8" xfId="0" applyFont="1" applyFill="1" applyBorder="1"/>
    <xf numFmtId="0" fontId="1" fillId="0" borderId="9" xfId="0" applyFont="1" applyBorder="1"/>
    <xf numFmtId="0" fontId="1" fillId="0" borderId="7" xfId="0" applyFont="1" applyBorder="1"/>
    <xf numFmtId="0" fontId="3" fillId="2" borderId="10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2" fillId="3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18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45589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4"/>
      <c r="D3" s="14" t="s">
        <v>5</v>
      </c>
      <c r="E3" s="14"/>
      <c r="F3" s="14"/>
      <c r="G3" s="14"/>
      <c r="H3" s="14"/>
      <c r="I3" s="14"/>
      <c r="J3" s="14"/>
    </row>
    <row r="4" spans="1:10" ht="19.5" thickTop="1">
      <c r="A4" s="8" t="s">
        <v>5</v>
      </c>
      <c r="B4" s="1" t="s">
        <v>12</v>
      </c>
      <c r="C4" s="20">
        <v>171</v>
      </c>
      <c r="D4" s="20" t="s">
        <v>15</v>
      </c>
      <c r="E4" s="19">
        <v>200</v>
      </c>
      <c r="F4" s="19">
        <v>8.27</v>
      </c>
      <c r="G4" s="20">
        <v>233.2</v>
      </c>
      <c r="H4" s="20">
        <v>5.97</v>
      </c>
      <c r="I4" s="20">
        <v>4.33</v>
      </c>
      <c r="J4" s="20">
        <v>42.68</v>
      </c>
    </row>
    <row r="5" spans="1:10" ht="18.75">
      <c r="A5" s="9"/>
      <c r="B5" s="1" t="s">
        <v>14</v>
      </c>
      <c r="C5" s="20">
        <v>264</v>
      </c>
      <c r="D5" s="20" t="s">
        <v>16</v>
      </c>
      <c r="E5" s="19">
        <v>100</v>
      </c>
      <c r="F5" s="19">
        <v>45.94</v>
      </c>
      <c r="G5" s="20">
        <v>264</v>
      </c>
      <c r="H5" s="20">
        <v>15.27</v>
      </c>
      <c r="I5" s="20">
        <v>22.1</v>
      </c>
      <c r="J5" s="20">
        <v>1.9</v>
      </c>
    </row>
    <row r="6" spans="1:10" ht="18.75">
      <c r="A6" s="9"/>
      <c r="B6" s="10" t="s">
        <v>11</v>
      </c>
      <c r="C6" s="20">
        <v>0</v>
      </c>
      <c r="D6" s="20" t="s">
        <v>9</v>
      </c>
      <c r="E6" s="19">
        <v>30</v>
      </c>
      <c r="F6" s="19">
        <v>2.7</v>
      </c>
      <c r="G6" s="20">
        <f>2.299*E6</f>
        <v>68.97</v>
      </c>
      <c r="H6" s="20">
        <f>0.056*E6</f>
        <v>1.68</v>
      </c>
      <c r="I6" s="20">
        <f>0.011*E6</f>
        <v>0.32999999999999996</v>
      </c>
      <c r="J6" s="20">
        <f>0.494*E6</f>
        <v>14.82</v>
      </c>
    </row>
    <row r="7" spans="1:10" ht="18.75">
      <c r="A7" s="9"/>
      <c r="B7" s="10" t="s">
        <v>10</v>
      </c>
      <c r="C7" s="20">
        <v>0</v>
      </c>
      <c r="D7" s="20" t="s">
        <v>8</v>
      </c>
      <c r="E7" s="19">
        <v>30</v>
      </c>
      <c r="F7" s="19">
        <v>2.7</v>
      </c>
      <c r="G7" s="20">
        <f>2.338*E7</f>
        <v>70.14</v>
      </c>
      <c r="H7" s="20">
        <f>0.079*E7</f>
        <v>2.37</v>
      </c>
      <c r="I7" s="20">
        <f>0.01*E7</f>
        <v>0.3</v>
      </c>
      <c r="J7" s="20">
        <f>0.483*E7</f>
        <v>14.49</v>
      </c>
    </row>
    <row r="8" spans="1:10" ht="18.75">
      <c r="A8" s="9"/>
      <c r="B8" s="1" t="s">
        <v>13</v>
      </c>
      <c r="C8" s="20">
        <v>377</v>
      </c>
      <c r="D8" s="20" t="s">
        <v>17</v>
      </c>
      <c r="E8" s="19">
        <v>200</v>
      </c>
      <c r="F8" s="19">
        <v>4.0199999999999996</v>
      </c>
      <c r="G8" s="20">
        <v>62</v>
      </c>
      <c r="H8" s="20">
        <v>0.13</v>
      </c>
      <c r="I8" s="20">
        <v>0.02</v>
      </c>
      <c r="J8" s="20">
        <v>15.2</v>
      </c>
    </row>
    <row r="9" spans="1:10" ht="18.75">
      <c r="A9" s="9"/>
      <c r="B9" s="10"/>
      <c r="C9" s="20"/>
      <c r="D9" s="20"/>
      <c r="E9" s="19"/>
      <c r="F9" s="19"/>
      <c r="G9" s="20"/>
      <c r="H9" s="20"/>
      <c r="I9" s="20"/>
      <c r="J9" s="20"/>
    </row>
    <row r="10" spans="1:10" ht="18.75">
      <c r="A10" s="9"/>
      <c r="B10" s="1"/>
      <c r="C10" s="14"/>
      <c r="D10" s="15" t="s">
        <v>7</v>
      </c>
      <c r="E10" s="16">
        <f t="shared" ref="E10:J10" si="0">SUM(E4:E9)</f>
        <v>560</v>
      </c>
      <c r="F10" s="16">
        <f t="shared" si="0"/>
        <v>63.629999999999995</v>
      </c>
      <c r="G10" s="17">
        <f t="shared" si="0"/>
        <v>698.31</v>
      </c>
      <c r="H10" s="17">
        <f t="shared" si="0"/>
        <v>25.419999999999998</v>
      </c>
      <c r="I10" s="17">
        <f t="shared" si="0"/>
        <v>27.08</v>
      </c>
      <c r="J10" s="17">
        <f t="shared" si="0"/>
        <v>89.09</v>
      </c>
    </row>
    <row r="11" spans="1:10" ht="19.5" thickBot="1">
      <c r="A11" s="11"/>
      <c r="B11" s="13"/>
      <c r="C11" s="14"/>
      <c r="D11" s="21" t="s">
        <v>6</v>
      </c>
      <c r="E11" s="14"/>
      <c r="F11" s="18"/>
      <c r="G11" s="18"/>
      <c r="H11" s="14"/>
      <c r="I11" s="14"/>
      <c r="J11" s="14"/>
    </row>
    <row r="12" spans="1:10" ht="18.75">
      <c r="A12" s="12" t="s">
        <v>6</v>
      </c>
      <c r="B12" s="1" t="s">
        <v>12</v>
      </c>
      <c r="C12" s="20">
        <v>171</v>
      </c>
      <c r="D12" s="20" t="s">
        <v>15</v>
      </c>
      <c r="E12" s="19">
        <v>250</v>
      </c>
      <c r="F12" s="19">
        <v>10.34</v>
      </c>
      <c r="G12" s="20">
        <v>291.5</v>
      </c>
      <c r="H12" s="20">
        <v>7.46</v>
      </c>
      <c r="I12" s="20">
        <v>5.41</v>
      </c>
      <c r="J12" s="20">
        <v>53.35</v>
      </c>
    </row>
    <row r="13" spans="1:10" ht="18.75">
      <c r="A13" s="12"/>
      <c r="B13" s="1" t="s">
        <v>14</v>
      </c>
      <c r="C13" s="20">
        <v>264</v>
      </c>
      <c r="D13" s="20" t="s">
        <v>16</v>
      </c>
      <c r="E13" s="19">
        <v>100</v>
      </c>
      <c r="F13" s="19">
        <v>45.94</v>
      </c>
      <c r="G13" s="20">
        <v>264</v>
      </c>
      <c r="H13" s="20">
        <v>15.27</v>
      </c>
      <c r="I13" s="20">
        <v>22.1</v>
      </c>
      <c r="J13" s="20">
        <v>1.9</v>
      </c>
    </row>
    <row r="14" spans="1:10" ht="18.75">
      <c r="A14" s="12"/>
      <c r="B14" s="10" t="s">
        <v>11</v>
      </c>
      <c r="C14" s="20">
        <v>0</v>
      </c>
      <c r="D14" s="20" t="s">
        <v>9</v>
      </c>
      <c r="E14" s="19">
        <v>30</v>
      </c>
      <c r="F14" s="19">
        <v>2.7</v>
      </c>
      <c r="G14" s="20">
        <f>2.299*E14</f>
        <v>68.97</v>
      </c>
      <c r="H14" s="20">
        <f>0.056*E14</f>
        <v>1.68</v>
      </c>
      <c r="I14" s="20">
        <f>0.011*E14</f>
        <v>0.32999999999999996</v>
      </c>
      <c r="J14" s="20">
        <f>0.494*E14</f>
        <v>14.82</v>
      </c>
    </row>
    <row r="15" spans="1:10" ht="18.75">
      <c r="A15" s="12"/>
      <c r="B15" s="10" t="s">
        <v>10</v>
      </c>
      <c r="C15" s="20">
        <v>0</v>
      </c>
      <c r="D15" s="20" t="s">
        <v>8</v>
      </c>
      <c r="E15" s="19">
        <v>30</v>
      </c>
      <c r="F15" s="19">
        <v>2.7</v>
      </c>
      <c r="G15" s="20">
        <f>2.338*E15</f>
        <v>70.14</v>
      </c>
      <c r="H15" s="20">
        <f>0.079*E15</f>
        <v>2.37</v>
      </c>
      <c r="I15" s="20">
        <f>0.01*E15</f>
        <v>0.3</v>
      </c>
      <c r="J15" s="20">
        <f>0.483*E15</f>
        <v>14.49</v>
      </c>
    </row>
    <row r="16" spans="1:10" ht="18.75">
      <c r="A16" s="12"/>
      <c r="B16" s="1" t="s">
        <v>13</v>
      </c>
      <c r="C16" s="20">
        <v>377</v>
      </c>
      <c r="D16" s="20" t="s">
        <v>17</v>
      </c>
      <c r="E16" s="19">
        <v>200</v>
      </c>
      <c r="F16" s="19">
        <v>4.0199999999999996</v>
      </c>
      <c r="G16" s="20">
        <v>62</v>
      </c>
      <c r="H16" s="20">
        <v>0.13</v>
      </c>
      <c r="I16" s="20">
        <v>0.02</v>
      </c>
      <c r="J16" s="20">
        <v>15.2</v>
      </c>
    </row>
    <row r="17" spans="1:10" ht="18.75">
      <c r="A17" s="12"/>
      <c r="B17" s="10"/>
      <c r="C17" s="26"/>
      <c r="D17" s="20"/>
      <c r="E17" s="19"/>
      <c r="F17" s="19"/>
      <c r="G17" s="20"/>
      <c r="H17" s="20"/>
      <c r="I17" s="20"/>
      <c r="J17" s="20"/>
    </row>
    <row r="18" spans="1:10" ht="18.75">
      <c r="A18" s="12"/>
      <c r="B18" s="10"/>
      <c r="C18" s="20"/>
      <c r="D18" s="20"/>
      <c r="E18" s="19"/>
      <c r="F18" s="19"/>
      <c r="G18" s="20"/>
      <c r="H18" s="20"/>
      <c r="I18" s="20"/>
      <c r="J18" s="20"/>
    </row>
    <row r="19" spans="1:10" ht="18.75">
      <c r="B19" s="10"/>
      <c r="C19" s="20"/>
      <c r="D19" s="22"/>
      <c r="E19" s="19"/>
      <c r="F19" s="19"/>
      <c r="G19" s="19"/>
      <c r="H19" s="19"/>
      <c r="I19" s="19"/>
      <c r="J19" s="20"/>
    </row>
    <row r="20" spans="1:10" ht="18.75">
      <c r="B20" s="10"/>
      <c r="C20" s="20"/>
      <c r="D20" s="20"/>
      <c r="E20" s="19"/>
      <c r="F20" s="19"/>
      <c r="G20" s="20"/>
      <c r="H20" s="20"/>
      <c r="I20" s="20"/>
      <c r="J20" s="20"/>
    </row>
    <row r="21" spans="1:10" ht="18.75">
      <c r="B21" s="10"/>
      <c r="C21" s="20"/>
      <c r="D21" s="25" t="s">
        <v>7</v>
      </c>
      <c r="E21" s="24">
        <f>SUM(E12:E20)</f>
        <v>610</v>
      </c>
      <c r="F21" s="24">
        <f t="shared" ref="F21:J21" si="1">SUM(F12:F20)</f>
        <v>65.7</v>
      </c>
      <c r="G21" s="24">
        <f t="shared" si="1"/>
        <v>756.61</v>
      </c>
      <c r="H21" s="24">
        <f t="shared" si="1"/>
        <v>26.91</v>
      </c>
      <c r="I21" s="24">
        <f t="shared" si="1"/>
        <v>28.16</v>
      </c>
      <c r="J21" s="24">
        <f t="shared" si="1"/>
        <v>99.759999999999991</v>
      </c>
    </row>
    <row r="22" spans="1:10" ht="18.75">
      <c r="B22" s="3"/>
      <c r="J22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2022-09-07T01:36:13Z</cp:lastPrinted>
  <dcterms:created xsi:type="dcterms:W3CDTF">2021-05-20T13:13:00Z</dcterms:created>
  <dcterms:modified xsi:type="dcterms:W3CDTF">2024-10-23T14:01:16Z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