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20" i="1"/>
  <c r="E20"/>
  <c r="J19"/>
  <c r="I19"/>
  <c r="H19"/>
  <c r="G19"/>
  <c r="J18"/>
  <c r="I18"/>
  <c r="H18"/>
  <c r="G18"/>
  <c r="J16"/>
  <c r="J20" s="1"/>
  <c r="I16"/>
  <c r="I20" s="1"/>
  <c r="H16"/>
  <c r="H20" s="1"/>
  <c r="G16"/>
  <c r="G20" s="1"/>
  <c r="F11"/>
  <c r="E11"/>
  <c r="J10"/>
  <c r="I10"/>
  <c r="H10"/>
  <c r="G10"/>
  <c r="J9"/>
  <c r="I9"/>
  <c r="H9"/>
  <c r="G9"/>
  <c r="J7"/>
  <c r="J11" s="1"/>
  <c r="I7"/>
  <c r="I11" s="1"/>
  <c r="H7"/>
  <c r="H11" s="1"/>
  <c r="G7"/>
  <c r="G1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<sst xmlns="http://schemas.openxmlformats.org/spreadsheetml/2006/main" count="43" uniqueCount="27">
  <si>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</si>
  <si>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</si>
  <si>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</si>
  <si>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</si>
  <si>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</si>
  <si>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</si>
  <si>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</si>
  <si>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</si>
  <si>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</si>
  <si>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</si>
  <si>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</si>
  <si>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</si>
  <si>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</si>
  <si>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</si>
  <si>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</si>
  <si>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</si>
  <si>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</si>
  <si>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</si>
  <si>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</si>
  <si>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</si>
  <si>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</si>
  <si>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>гарнир</t>
  </si>
  <si>
    <t>Печень по-строгоновски</t>
  </si>
  <si>
    <t>Гречка отварная</t>
  </si>
  <si>
    <t>овощ</t>
  </si>
  <si>
    <t>Огурец свежий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</si>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</sst>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26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45566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255</v>
      </c>
      <c r="D5" s="26" t="s">
        <v>22</v>
      </c>
      <c r="E5" s="27">
        <v>100</v>
      </c>
      <c r="F5" s="27">
        <v>36.93</v>
      </c>
      <c r="G5" s="26">
        <v>185</v>
      </c>
      <c r="H5" s="26">
        <v>13.26</v>
      </c>
      <c r="I5" s="26">
        <v>11.23</v>
      </c>
      <c r="J5" s="26">
        <v>3.52</v>
      </c>
    </row>
    <row r="6" spans="1:10" ht="20.25">
      <c r="A6" s="6"/>
      <c r="B6" s="26" t="s">
        <v>21</v>
      </c>
      <c r="C6" s="26">
        <v>171</v>
      </c>
      <c r="D6" s="26" t="s">
        <v>23</v>
      </c>
      <c r="E6" s="27">
        <v>200</v>
      </c>
      <c r="F6" s="27">
        <v>8.68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16" t="s">
        <v>24</v>
      </c>
      <c r="C7" s="26">
        <v>71</v>
      </c>
      <c r="D7" s="26" t="s">
        <v>25</v>
      </c>
      <c r="E7" s="27">
        <v>50</v>
      </c>
      <c r="F7" s="27">
        <v>10.4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6"/>
      <c r="B8" s="16" t="s">
        <v>19</v>
      </c>
      <c r="C8" s="26">
        <v>376</v>
      </c>
      <c r="D8" s="26" t="s">
        <v>20</v>
      </c>
      <c r="E8" s="27">
        <v>200</v>
      </c>
      <c r="F8" s="27">
        <v>2.09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25</v>
      </c>
      <c r="F9" s="27">
        <v>2.25</v>
      </c>
      <c r="G9" s="26">
        <f>2.338*E9</f>
        <v>58.45</v>
      </c>
      <c r="H9" s="26">
        <f>0.079*E9</f>
        <v>1.9750000000000001</v>
      </c>
      <c r="I9" s="26">
        <f>0.01*E9</f>
        <v>0.25</v>
      </c>
      <c r="J9" s="26">
        <f>0.483*E9</f>
        <v>12.074999999999999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25</v>
      </c>
      <c r="F10" s="27">
        <v>2.25</v>
      </c>
      <c r="G10" s="26">
        <f>2.299*E10</f>
        <v>57.475000000000001</v>
      </c>
      <c r="H10" s="26">
        <f>0.056*E10</f>
        <v>1.4000000000000001</v>
      </c>
      <c r="I10" s="26">
        <f>0.011*E10</f>
        <v>0.27499999999999997</v>
      </c>
      <c r="J10" s="26">
        <f>0.494*E10</f>
        <v>12.35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600</v>
      </c>
      <c r="F11" s="30">
        <f t="shared" si="0"/>
        <v>62.599999999999994</v>
      </c>
      <c r="G11" s="28">
        <f t="shared" si="0"/>
        <v>678.12500000000011</v>
      </c>
      <c r="H11" s="28">
        <f t="shared" si="0"/>
        <v>28.495000000000001</v>
      </c>
      <c r="I11" s="28">
        <f t="shared" si="0"/>
        <v>18.424999999999997</v>
      </c>
      <c r="J11" s="28">
        <f t="shared" si="0"/>
        <v>95.605000000000004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255</v>
      </c>
      <c r="D14" s="26" t="s">
        <v>22</v>
      </c>
      <c r="E14" s="27">
        <v>100</v>
      </c>
      <c r="F14" s="27">
        <v>36.93</v>
      </c>
      <c r="G14" s="26">
        <v>185</v>
      </c>
      <c r="H14" s="26">
        <v>13.26</v>
      </c>
      <c r="I14" s="26">
        <v>11.23</v>
      </c>
      <c r="J14" s="26">
        <v>3.52</v>
      </c>
    </row>
    <row r="15" spans="1:10" ht="20.25">
      <c r="A15" s="7"/>
      <c r="B15" s="26" t="s">
        <v>21</v>
      </c>
      <c r="C15" s="26">
        <v>171</v>
      </c>
      <c r="D15" s="26" t="s">
        <v>23</v>
      </c>
      <c r="E15" s="27">
        <v>200</v>
      </c>
      <c r="F15" s="27">
        <v>8.68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16" t="s">
        <v>24</v>
      </c>
      <c r="C16" s="26">
        <v>71</v>
      </c>
      <c r="D16" s="26" t="s">
        <v>25</v>
      </c>
      <c r="E16" s="27">
        <v>50</v>
      </c>
      <c r="F16" s="27">
        <v>10.4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7"/>
      <c r="B17" s="16" t="s">
        <v>19</v>
      </c>
      <c r="C17" s="26">
        <v>376</v>
      </c>
      <c r="D17" s="26" t="s">
        <v>20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45</v>
      </c>
      <c r="F18" s="27">
        <v>4.0599999999999996</v>
      </c>
      <c r="G18" s="26">
        <f>2.338*E18</f>
        <v>105.21000000000001</v>
      </c>
      <c r="H18" s="26">
        <f>0.079*E18</f>
        <v>3.5550000000000002</v>
      </c>
      <c r="I18" s="26">
        <f>0.01*E18</f>
        <v>0.45</v>
      </c>
      <c r="J18" s="26">
        <f>0.483*E18</f>
        <v>21.734999999999999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45</v>
      </c>
      <c r="F19" s="27">
        <v>4.0599999999999996</v>
      </c>
      <c r="G19" s="26">
        <f>2.299*E19</f>
        <v>103.455</v>
      </c>
      <c r="H19" s="26">
        <f>0.056*E19</f>
        <v>2.52</v>
      </c>
      <c r="I19" s="26">
        <f>0.011*E19</f>
        <v>0.495</v>
      </c>
      <c r="J19" s="26">
        <f>0.494*E19</f>
        <v>22.23</v>
      </c>
    </row>
    <row r="20" spans="1:10" ht="21" thickBot="1">
      <c r="A20" s="7"/>
      <c r="B20" s="16"/>
      <c r="C20" s="28"/>
      <c r="D20" s="29" t="s">
        <v>15</v>
      </c>
      <c r="E20" s="30">
        <f>SUM(E14:E19)</f>
        <v>640</v>
      </c>
      <c r="F20" s="30">
        <f>SUM(F14:F19)</f>
        <v>66.22</v>
      </c>
      <c r="G20" s="28">
        <f>SUM(G14:G19)</f>
        <v>770.86500000000012</v>
      </c>
      <c r="H20" s="28">
        <f>SUM(H14:H19)</f>
        <v>31.195</v>
      </c>
      <c r="I20" s="28">
        <f>SUM(I14:I19)</f>
        <v>18.844999999999999</v>
      </c>
      <c r="J20" s="28">
        <f t="shared" ref="J20" si="1">SUM(J14:J19)</f>
        <v>115.14500000000001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created xsi:type="dcterms:W3CDTF">2021-05-20T13:13:00Z</dcterms:created>
  <dcterms:modified xsi:type="dcterms:W3CDTF">2024-09-30T12:42:04Z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