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9" i="1"/>
  <c r="E19"/>
  <c r="J18"/>
  <c r="I18"/>
  <c r="H18"/>
  <c r="G18"/>
  <c r="J17"/>
  <c r="J19" s="1"/>
  <c r="I17"/>
  <c r="I19" s="1"/>
  <c r="H17"/>
  <c r="H19" s="1"/>
  <c r="G17"/>
  <c r="G19" s="1"/>
  <c r="F10" l="1"/>
  <c r="E10"/>
  <c r="J9"/>
  <c r="I9"/>
  <c r="H9"/>
  <c r="G9"/>
  <c r="J8"/>
  <c r="J10" s="1"/>
  <c r="I8"/>
  <c r="I10" s="1"/>
  <c r="H8"/>
  <c r="H10" s="1"/>
  <c r="G8"/>
  <c r="G10" s="1"/>
</calcChain>
</file>

<file path=xl/sharedStrings.xml><?xml version="1.0" encoding="utf-8"?>
<sst xmlns="http://schemas.openxmlformats.org/spreadsheetml/2006/main" count="39" uniqueCount="24">
  <si>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</si>
  <si>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</si>
  <si>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</si>
  <si>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</si>
  <si>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</si>
  <si>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</si>
  <si>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</si>
  <si>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</si>
  <si>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</si>
  <si>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</si>
  <si>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</si>
  <si>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</si>
  <si>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</si>
  <si>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</si>
  <si>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</si>
  <si>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</si>
  <si>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</si>
  <si>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</si>
  <si>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</si>
  <si>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</si>
  <si>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Макароны отварные с сыром</t>
  </si>
  <si>
    <t>Молоко 0,2</t>
  </si>
  <si>
    <t>Чай с сахаром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</si>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</sst>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23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45548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24</v>
      </c>
      <c r="D5" s="26" t="s">
        <v>20</v>
      </c>
      <c r="E5" s="27">
        <v>240</v>
      </c>
      <c r="F5" s="27">
        <v>33.76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16" t="s">
        <v>16</v>
      </c>
      <c r="C6" s="26"/>
      <c r="D6" s="26" t="s">
        <v>21</v>
      </c>
      <c r="E6" s="27">
        <v>200</v>
      </c>
      <c r="F6" s="27">
        <v>49.52</v>
      </c>
      <c r="G6" s="26">
        <v>108</v>
      </c>
      <c r="H6" s="26">
        <v>5.8</v>
      </c>
      <c r="I6" s="26">
        <v>5</v>
      </c>
      <c r="J6" s="26">
        <v>9.6</v>
      </c>
    </row>
    <row r="7" spans="1:10" ht="20.25">
      <c r="A7" s="6"/>
      <c r="B7" s="16" t="s">
        <v>16</v>
      </c>
      <c r="C7" s="26">
        <v>376</v>
      </c>
      <c r="D7" s="26" t="s">
        <v>22</v>
      </c>
      <c r="E7" s="27">
        <v>200</v>
      </c>
      <c r="F7" s="27">
        <v>2.09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18</v>
      </c>
      <c r="C8" s="26">
        <v>0</v>
      </c>
      <c r="D8" s="26" t="s">
        <v>18</v>
      </c>
      <c r="E8" s="27">
        <v>25</v>
      </c>
      <c r="F8" s="27">
        <v>2.25</v>
      </c>
      <c r="G8" s="26">
        <f>2.338*E8</f>
        <v>58.45</v>
      </c>
      <c r="H8" s="26">
        <f>0.079*E8</f>
        <v>1.9750000000000001</v>
      </c>
      <c r="I8" s="26">
        <f>0.01*E8</f>
        <v>0.25</v>
      </c>
      <c r="J8" s="26">
        <f>0.483*E8</f>
        <v>12.074999999999999</v>
      </c>
    </row>
    <row r="9" spans="1:10" ht="20.25">
      <c r="A9" s="6"/>
      <c r="B9" s="16" t="s">
        <v>19</v>
      </c>
      <c r="C9" s="26">
        <v>0</v>
      </c>
      <c r="D9" s="26" t="s">
        <v>19</v>
      </c>
      <c r="E9" s="27">
        <v>25</v>
      </c>
      <c r="F9" s="27">
        <v>2.25</v>
      </c>
      <c r="G9" s="26">
        <f>2.299*E9</f>
        <v>57.475000000000001</v>
      </c>
      <c r="H9" s="26">
        <f>0.056*E9</f>
        <v>1.4000000000000001</v>
      </c>
      <c r="I9" s="26">
        <f>0.011*E9</f>
        <v>0.27499999999999997</v>
      </c>
      <c r="J9" s="26">
        <f>0.494*E9</f>
        <v>12.35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690</v>
      </c>
      <c r="F10" s="30">
        <f t="shared" si="0"/>
        <v>89.87</v>
      </c>
      <c r="G10" s="28">
        <f t="shared" si="0"/>
        <v>685.20500000000004</v>
      </c>
      <c r="H10" s="28">
        <f t="shared" si="0"/>
        <v>25.484999999999999</v>
      </c>
      <c r="I10" s="28">
        <f t="shared" si="0"/>
        <v>24.645</v>
      </c>
      <c r="J10" s="28">
        <f t="shared" si="0"/>
        <v>89.954999999999998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24</v>
      </c>
      <c r="D14" s="26" t="s">
        <v>20</v>
      </c>
      <c r="E14" s="27">
        <v>240</v>
      </c>
      <c r="F14" s="27">
        <v>33.76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16" t="s">
        <v>16</v>
      </c>
      <c r="C15" s="26"/>
      <c r="D15" s="26" t="s">
        <v>21</v>
      </c>
      <c r="E15" s="27">
        <v>200</v>
      </c>
      <c r="F15" s="27">
        <v>49.52</v>
      </c>
      <c r="G15" s="26">
        <v>108</v>
      </c>
      <c r="H15" s="26">
        <v>5.8</v>
      </c>
      <c r="I15" s="26">
        <v>5</v>
      </c>
      <c r="J15" s="26">
        <v>9.6</v>
      </c>
    </row>
    <row r="16" spans="1:10" ht="20.25">
      <c r="A16" s="7"/>
      <c r="B16" s="16" t="s">
        <v>16</v>
      </c>
      <c r="C16" s="26">
        <v>376</v>
      </c>
      <c r="D16" s="26" t="s">
        <v>22</v>
      </c>
      <c r="E16" s="27">
        <v>200</v>
      </c>
      <c r="F16" s="27">
        <v>2.09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18</v>
      </c>
      <c r="C17" s="26">
        <v>0</v>
      </c>
      <c r="D17" s="26" t="s">
        <v>18</v>
      </c>
      <c r="E17" s="27">
        <v>30</v>
      </c>
      <c r="F17" s="27">
        <v>2.71</v>
      </c>
      <c r="G17" s="26">
        <f>2.338*E17</f>
        <v>70.14</v>
      </c>
      <c r="H17" s="26">
        <f>0.079*E17</f>
        <v>2.37</v>
      </c>
      <c r="I17" s="26">
        <f>0.01*E17</f>
        <v>0.3</v>
      </c>
      <c r="J17" s="26">
        <f>0.483*E17</f>
        <v>14.49</v>
      </c>
    </row>
    <row r="18" spans="1:10" ht="20.25">
      <c r="A18" s="7"/>
      <c r="B18" s="16" t="s">
        <v>19</v>
      </c>
      <c r="C18" s="26">
        <v>0</v>
      </c>
      <c r="D18" s="26" t="s">
        <v>19</v>
      </c>
      <c r="E18" s="27">
        <v>30</v>
      </c>
      <c r="F18" s="27">
        <v>2.71</v>
      </c>
      <c r="G18" s="26">
        <f>2.299*E18</f>
        <v>68.97</v>
      </c>
      <c r="H18" s="26">
        <f>0.056*E18</f>
        <v>1.68</v>
      </c>
      <c r="I18" s="26">
        <f>0.011*E18</f>
        <v>0.32999999999999996</v>
      </c>
      <c r="J18" s="26">
        <f>0.494*E18</f>
        <v>14.82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700</v>
      </c>
      <c r="F19" s="30">
        <f t="shared" si="1"/>
        <v>90.789999999999992</v>
      </c>
      <c r="G19" s="28">
        <f t="shared" si="1"/>
        <v>708.39</v>
      </c>
      <c r="H19" s="28">
        <f t="shared" si="1"/>
        <v>26.16</v>
      </c>
      <c r="I19" s="28">
        <f t="shared" si="1"/>
        <v>24.75</v>
      </c>
      <c r="J19" s="28">
        <f t="shared" si="1"/>
        <v>94.84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created xsi:type="dcterms:W3CDTF">2021-05-20T13:13:00Z</dcterms:created>
  <dcterms:modified xsi:type="dcterms:W3CDTF">2024-09-12T12:34:38Z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