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I5"/>
  <c r="H5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<sst xmlns="http://schemas.openxmlformats.org/spreadsheetml/2006/main" count="39" uniqueCount="33">
  <si>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</si>
  <si>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</si>
  <si>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</si>
  <si>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</si>
  <si>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</si>
  <si>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</si>
  <si>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</si>
  <si>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</si>
  <si>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</si>
  <si>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</si>
  <si>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</si>
  <si>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</si>
  <si>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</si>
  <si>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</si>
  <si>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</si>
  <si>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</si>
  <si>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</si>
  <si>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</si>
  <si>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</si>
  <si>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</si>
  <si>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</si>
  <si>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2 Блюдо</t>
  </si>
  <si>
    <t>Чай с сахаром</t>
  </si>
  <si>
    <t>гор.блюдо</t>
  </si>
  <si>
    <t>Каша вязкая молочная из пшеной крупы</t>
  </si>
  <si>
    <t>Сыр</t>
  </si>
  <si>
    <t>Какао с молоком</t>
  </si>
  <si>
    <t>Каша мол.</t>
  </si>
  <si>
    <t>Макароны отварные</t>
  </si>
  <si>
    <t>Гуляш из говядины</t>
  </si>
  <si>
    <t>Молоко 0,2</t>
  </si>
  <si>
    <t>Молоко</t>
  </si>
  <si>
    <t>МАОУ "СОШ №1"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</si>
</sst>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164" fontId="2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7" t="s">
        <v>32</v>
      </c>
      <c r="C1" s="28"/>
      <c r="D1" s="29"/>
      <c r="E1" s="18" t="s">
        <v>1</v>
      </c>
      <c r="F1" s="19"/>
      <c r="G1" s="18"/>
      <c r="H1" s="18"/>
      <c r="I1" s="18" t="s">
        <v>2</v>
      </c>
      <c r="J1" s="20">
        <v>45418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27</v>
      </c>
      <c r="C4" s="10">
        <v>173</v>
      </c>
      <c r="D4" s="10" t="s">
        <v>24</v>
      </c>
      <c r="E4" s="11">
        <v>210</v>
      </c>
      <c r="F4" s="11">
        <v>22.07</v>
      </c>
      <c r="G4" s="10">
        <v>312</v>
      </c>
      <c r="H4" s="10">
        <v>8.64</v>
      </c>
      <c r="I4" s="10">
        <v>11.06</v>
      </c>
      <c r="J4" s="10">
        <v>44.32</v>
      </c>
    </row>
    <row r="5" spans="1:10">
      <c r="A5" s="5"/>
      <c r="B5" s="9" t="s">
        <v>25</v>
      </c>
      <c r="C5" s="10">
        <v>15</v>
      </c>
      <c r="D5" s="10" t="s">
        <v>25</v>
      </c>
      <c r="E5" s="11">
        <v>40</v>
      </c>
      <c r="F5" s="11">
        <v>23.7</v>
      </c>
      <c r="G5" s="10">
        <v>103</v>
      </c>
      <c r="H5" s="10">
        <f>0.263*E5</f>
        <v>10.52</v>
      </c>
      <c r="I5" s="10">
        <f>0.266*E5</f>
        <v>10.64</v>
      </c>
      <c r="J5" s="10">
        <v>0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9" t="s">
        <v>20</v>
      </c>
      <c r="C8" s="10">
        <v>382</v>
      </c>
      <c r="D8" s="10" t="s">
        <v>26</v>
      </c>
      <c r="E8" s="11">
        <v>200</v>
      </c>
      <c r="F8" s="11">
        <v>15.8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510</v>
      </c>
      <c r="F11" s="23">
        <f>SUM(F4:F10)</f>
        <v>66.349999999999994</v>
      </c>
      <c r="G11" s="21">
        <f t="shared" ref="G11:J11" si="0">SUM(G4:G10)</f>
        <v>672.71</v>
      </c>
      <c r="H11" s="21">
        <f t="shared" si="0"/>
        <v>27.22</v>
      </c>
      <c r="I11" s="21">
        <f t="shared" si="0"/>
        <v>25.87</v>
      </c>
      <c r="J11" s="21">
        <f t="shared" si="0"/>
        <v>91.21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21</v>
      </c>
      <c r="C13" s="10">
        <v>203</v>
      </c>
      <c r="D13" s="10" t="s">
        <v>28</v>
      </c>
      <c r="E13" s="11">
        <v>200</v>
      </c>
      <c r="F13" s="11">
        <v>8.6999999999999993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9" t="s">
        <v>23</v>
      </c>
      <c r="C14" s="10">
        <v>260</v>
      </c>
      <c r="D14" s="10" t="s">
        <v>29</v>
      </c>
      <c r="E14" s="11">
        <v>100</v>
      </c>
      <c r="F14" s="11">
        <v>40.49</v>
      </c>
      <c r="G14" s="10">
        <v>221</v>
      </c>
      <c r="H14" s="10">
        <v>14.55</v>
      </c>
      <c r="I14" s="10">
        <v>16.79</v>
      </c>
      <c r="J14" s="10">
        <v>2.89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9" t="s">
        <v>20</v>
      </c>
      <c r="C17" s="10">
        <v>376</v>
      </c>
      <c r="D17" s="10" t="s">
        <v>22</v>
      </c>
      <c r="E17" s="11">
        <v>200</v>
      </c>
      <c r="F17" s="11">
        <v>2.75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31</v>
      </c>
      <c r="C18" s="10"/>
      <c r="D18" s="10" t="s">
        <v>30</v>
      </c>
      <c r="E18" s="11">
        <v>200</v>
      </c>
      <c r="F18" s="11">
        <v>35</v>
      </c>
      <c r="G18" s="10">
        <v>108</v>
      </c>
      <c r="H18" s="10">
        <v>5.8</v>
      </c>
      <c r="I18" s="10">
        <v>5</v>
      </c>
      <c r="J18" s="10">
        <v>9.6</v>
      </c>
    </row>
    <row r="19" spans="1:10">
      <c r="A19" s="7"/>
      <c r="B19" s="24"/>
      <c r="C19" s="10"/>
      <c r="D19" s="10"/>
      <c r="E19" s="11"/>
      <c r="F19" s="11"/>
      <c r="G19" s="26"/>
      <c r="H19" s="26"/>
      <c r="I19" s="26"/>
      <c r="J19" s="26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760</v>
      </c>
      <c r="F21" s="25">
        <f t="shared" si="1"/>
        <v>91.72</v>
      </c>
      <c r="G21" s="16">
        <f t="shared" si="1"/>
        <v>764.30000000000007</v>
      </c>
      <c r="H21" s="16">
        <f t="shared" si="1"/>
        <v>31.870000000000005</v>
      </c>
      <c r="I21" s="16">
        <f t="shared" si="1"/>
        <v>26.939999999999998</v>
      </c>
      <c r="J21" s="16">
        <f t="shared" si="1"/>
        <v>98.36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2024-05-05T13:17:33Z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