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0" i="1"/>
  <c r="E20"/>
  <c r="J19"/>
  <c r="I19"/>
  <c r="H19"/>
  <c r="G19"/>
  <c r="J18"/>
  <c r="I18"/>
  <c r="H18"/>
  <c r="G18"/>
  <c r="J16"/>
  <c r="J20" s="1"/>
  <c r="I16"/>
  <c r="I20" s="1"/>
  <c r="H16"/>
  <c r="H20" s="1"/>
  <c r="G16"/>
  <c r="G20" s="1"/>
  <c r="F11"/>
  <c r="E11"/>
  <c r="J10"/>
  <c r="I10"/>
  <c r="H10"/>
  <c r="G10"/>
  <c r="J9"/>
  <c r="I9"/>
  <c r="H9"/>
  <c r="G9"/>
  <c r="J7"/>
  <c r="J11" s="1"/>
  <c r="I7"/>
  <c r="I11" s="1"/>
  <c r="H7"/>
  <c r="H11" s="1"/>
  <c r="G7"/>
  <c r="G1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<sst xmlns="http://schemas.openxmlformats.org/spreadsheetml/2006/main" count="43" uniqueCount="27">
  <si>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</si>
  <si>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</si>
  <si>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</si>
  <si>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</si>
  <si>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</si>
  <si>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</si>
  <si>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</si>
  <si>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</si>
  <si>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</si>
  <si>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</si>
  <si>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</si>
  <si>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</si>
  <si>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</si>
  <si>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</si>
  <si>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</si>
  <si>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</si>
  <si>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</si>
  <si>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</si>
  <si>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</si>
  <si>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</si>
  <si>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овощ</t>
  </si>
  <si>
    <t>Гуляш из говядины</t>
  </si>
  <si>
    <t>гарнир</t>
  </si>
  <si>
    <t>Гречка отварная</t>
  </si>
  <si>
    <t>Помидор свежий</t>
  </si>
  <si>
    <t>Чай с лимоном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</si>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</sst>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26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45415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260</v>
      </c>
      <c r="D5" s="26" t="s">
        <v>21</v>
      </c>
      <c r="E5" s="27">
        <v>100</v>
      </c>
      <c r="F5" s="27">
        <v>40.369999999999997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16" t="s">
        <v>22</v>
      </c>
      <c r="C6" s="26">
        <v>171</v>
      </c>
      <c r="D6" s="26" t="s">
        <v>23</v>
      </c>
      <c r="E6" s="27">
        <v>200</v>
      </c>
      <c r="F6" s="27">
        <v>10.199999999999999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20</v>
      </c>
      <c r="C7" s="26">
        <v>71</v>
      </c>
      <c r="D7" s="26" t="s">
        <v>24</v>
      </c>
      <c r="E7" s="27">
        <v>50</v>
      </c>
      <c r="F7" s="27">
        <v>17.8</v>
      </c>
      <c r="G7" s="26">
        <f>0.22*E7</f>
        <v>11</v>
      </c>
      <c r="H7" s="26">
        <f>0.011*E7</f>
        <v>0.54999999999999993</v>
      </c>
      <c r="I7" s="26">
        <f>0.002*E7</f>
        <v>0.1</v>
      </c>
      <c r="J7" s="26">
        <f>0.038*E7</f>
        <v>1.9</v>
      </c>
    </row>
    <row r="8" spans="1:10" ht="20.25">
      <c r="A8" s="6"/>
      <c r="B8" s="16" t="s">
        <v>16</v>
      </c>
      <c r="C8" s="26">
        <v>377</v>
      </c>
      <c r="D8" s="26" t="s">
        <v>25</v>
      </c>
      <c r="E8" s="27">
        <v>200</v>
      </c>
      <c r="F8" s="27">
        <v>3.53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1.65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20</v>
      </c>
      <c r="F10" s="27">
        <v>1.65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590</v>
      </c>
      <c r="F11" s="30">
        <f t="shared" si="0"/>
        <v>75.2</v>
      </c>
      <c r="G11" s="28">
        <f t="shared" si="0"/>
        <v>697.94</v>
      </c>
      <c r="H11" s="28">
        <f t="shared" si="0"/>
        <v>29.37</v>
      </c>
      <c r="I11" s="28">
        <f t="shared" si="0"/>
        <v>23.93</v>
      </c>
      <c r="J11" s="28">
        <f t="shared" si="0"/>
        <v>91.24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260</v>
      </c>
      <c r="D14" s="26" t="s">
        <v>21</v>
      </c>
      <c r="E14" s="27">
        <v>100</v>
      </c>
      <c r="F14" s="27">
        <v>40.369999999999997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16" t="s">
        <v>22</v>
      </c>
      <c r="C15" s="26">
        <v>171</v>
      </c>
      <c r="D15" s="26" t="s">
        <v>23</v>
      </c>
      <c r="E15" s="27">
        <v>200</v>
      </c>
      <c r="F15" s="27">
        <v>10.199999999999999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20</v>
      </c>
      <c r="C16" s="26">
        <v>71</v>
      </c>
      <c r="D16" s="26" t="s">
        <v>24</v>
      </c>
      <c r="E16" s="27">
        <v>50</v>
      </c>
      <c r="F16" s="27">
        <v>17.8</v>
      </c>
      <c r="G16" s="26">
        <f>0.22*E16</f>
        <v>11</v>
      </c>
      <c r="H16" s="26">
        <f>0.011*E16</f>
        <v>0.54999999999999993</v>
      </c>
      <c r="I16" s="26">
        <f>0.002*E16</f>
        <v>0.1</v>
      </c>
      <c r="J16" s="26">
        <f>0.038*E16</f>
        <v>1.9</v>
      </c>
    </row>
    <row r="17" spans="1:10" ht="20.25">
      <c r="A17" s="7"/>
      <c r="B17" s="16" t="s">
        <v>16</v>
      </c>
      <c r="C17" s="26">
        <v>377</v>
      </c>
      <c r="D17" s="26" t="s">
        <v>25</v>
      </c>
      <c r="E17" s="27">
        <v>200</v>
      </c>
      <c r="F17" s="27">
        <v>3.53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50</v>
      </c>
      <c r="F18" s="27">
        <v>4.1100000000000003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50</v>
      </c>
      <c r="F19" s="27">
        <v>4.1100000000000003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650</v>
      </c>
      <c r="F20" s="30">
        <f>SUM(F14:F19)</f>
        <v>80.11999999999999</v>
      </c>
      <c r="G20" s="28">
        <f>SUM(G14:G19)</f>
        <v>837.05000000000007</v>
      </c>
      <c r="H20" s="28">
        <f>SUM(H14:H19)</f>
        <v>33.42</v>
      </c>
      <c r="I20" s="28">
        <f>SUM(I14:I19)</f>
        <v>24.560000000000002</v>
      </c>
      <c r="J20" s="28">
        <f t="shared" ref="J20" si="1">SUM(J14:J19)</f>
        <v>120.55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2021-05-20T13:13:00Z</dcterms:created>
  <dcterms:modified xsi:type="dcterms:W3CDTF">2024-05-02T09:52:53Z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