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14"/>
  <c r="I14"/>
  <c r="H14"/>
  <c r="G14"/>
  <c r="J7"/>
  <c r="I7"/>
  <c r="H7"/>
  <c r="G7"/>
  <c r="J6"/>
  <c r="I6"/>
  <c r="H6"/>
  <c r="G6"/>
  <c r="J5"/>
  <c r="I5"/>
  <c r="H5"/>
  <c r="G5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<sst xmlns="http://schemas.openxmlformats.org/spreadsheetml/2006/main" count="37" uniqueCount="26">
  <si>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</si>
  <si>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</si>
  <si>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</si>
  <si>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</si>
  <si>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</si>
  <si>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</si>
  <si>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</si>
  <si>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</si>
  <si>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</si>
  <si>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</si>
  <si>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</si>
  <si>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</si>
  <si>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</si>
  <si>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</si>
  <si>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</si>
  <si>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</si>
  <si>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</si>
  <si>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</si>
  <si>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</si>
  <si>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</si>
  <si>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</si>
  <si>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Чай с сахаром</t>
  </si>
  <si>
    <t>Гор.блюдо</t>
  </si>
  <si>
    <t>Макароны отварные с сыром</t>
  </si>
  <si>
    <t>Печенье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</si>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</sst>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25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45043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22</v>
      </c>
      <c r="C4" s="10">
        <v>24</v>
      </c>
      <c r="D4" s="10" t="s">
        <v>23</v>
      </c>
      <c r="E4" s="11">
        <v>240</v>
      </c>
      <c r="F4" s="11">
        <v>36.700000000000003</v>
      </c>
      <c r="G4" s="10">
        <v>401.28</v>
      </c>
      <c r="H4" s="10">
        <v>16.239999999999998</v>
      </c>
      <c r="I4" s="10">
        <v>19.100000000000001</v>
      </c>
      <c r="J4" s="10">
        <v>40.93</v>
      </c>
    </row>
    <row r="5" spans="1:10">
      <c r="A5" s="5"/>
      <c r="B5" s="9" t="s">
        <v>24</v>
      </c>
      <c r="C5" s="10">
        <v>0</v>
      </c>
      <c r="D5" s="10" t="s">
        <v>24</v>
      </c>
      <c r="E5" s="11">
        <v>50</v>
      </c>
      <c r="F5" s="11">
        <v>9.25</v>
      </c>
      <c r="G5" s="10">
        <f>8.9*E5</f>
        <v>445</v>
      </c>
      <c r="H5" s="10">
        <f>0.077*E5</f>
        <v>3.85</v>
      </c>
      <c r="I5" s="10">
        <f>0.109*E5</f>
        <v>5.45</v>
      </c>
      <c r="J5" s="10">
        <f>0.652*E5</f>
        <v>32.6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21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550</v>
      </c>
      <c r="F11" s="23">
        <f>SUM(F4:F10)</f>
        <v>53.480000000000004</v>
      </c>
      <c r="G11" s="21">
        <f t="shared" ref="G11:J11" si="0">SUM(G4:G10)</f>
        <v>1045.3899999999999</v>
      </c>
      <c r="H11" s="21">
        <f t="shared" si="0"/>
        <v>24.21</v>
      </c>
      <c r="I11" s="21">
        <f t="shared" si="0"/>
        <v>25.2</v>
      </c>
      <c r="J11" s="21">
        <f t="shared" si="0"/>
        <v>117.84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24</v>
      </c>
      <c r="D13" s="10" t="s">
        <v>23</v>
      </c>
      <c r="E13" s="11">
        <v>240</v>
      </c>
      <c r="F13" s="11">
        <v>36.700000000000003</v>
      </c>
      <c r="G13" s="10">
        <v>401.28</v>
      </c>
      <c r="H13" s="10">
        <v>16.239999999999998</v>
      </c>
      <c r="I13" s="10">
        <v>19.100000000000001</v>
      </c>
      <c r="J13" s="10">
        <v>40.93</v>
      </c>
    </row>
    <row r="14" spans="1:10">
      <c r="A14" s="7"/>
      <c r="B14" s="9" t="s">
        <v>24</v>
      </c>
      <c r="C14" s="10">
        <v>0</v>
      </c>
      <c r="D14" s="10" t="s">
        <v>24</v>
      </c>
      <c r="E14" s="11">
        <v>50</v>
      </c>
      <c r="F14" s="11">
        <v>9.25</v>
      </c>
      <c r="G14" s="10">
        <f>8.9*E14</f>
        <v>445</v>
      </c>
      <c r="H14" s="10">
        <f>0.077*E14</f>
        <v>3.85</v>
      </c>
      <c r="I14" s="10">
        <f>0.109*E14</f>
        <v>5.45</v>
      </c>
      <c r="J14" s="10">
        <f>0.652*E14</f>
        <v>32.6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21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/>
      <c r="C18" s="10"/>
      <c r="D18" s="10"/>
      <c r="E18" s="11"/>
      <c r="F18" s="11"/>
      <c r="G18" s="10"/>
      <c r="H18" s="10"/>
      <c r="I18" s="10"/>
      <c r="J18" s="10"/>
    </row>
    <row r="19" spans="1:10">
      <c r="A19" s="7"/>
      <c r="B19" s="10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550</v>
      </c>
      <c r="F21" s="25">
        <f t="shared" si="1"/>
        <v>53.480000000000004</v>
      </c>
      <c r="G21" s="16">
        <f t="shared" si="1"/>
        <v>1045.3899999999999</v>
      </c>
      <c r="H21" s="16">
        <f t="shared" si="1"/>
        <v>24.21</v>
      </c>
      <c r="I21" s="16">
        <f t="shared" si="1"/>
        <v>25.2</v>
      </c>
      <c r="J21" s="16">
        <f t="shared" si="1"/>
        <v>117.84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2024-04-26T11:22:27Z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