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14"/>
  <c r="I14"/>
  <c r="H14"/>
  <c r="G14"/>
  <c r="J7"/>
  <c r="I7"/>
  <c r="H7"/>
  <c r="G7"/>
  <c r="J6"/>
  <c r="I6"/>
  <c r="H6"/>
  <c r="G6"/>
  <c r="J5"/>
  <c r="I5"/>
  <c r="H5"/>
  <c r="G5"/>
  <c r="G21" l="1"/>
  <c r="J1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<sst xmlns="http://schemas.openxmlformats.org/spreadsheetml/2006/main" count="37" uniqueCount="27">
  <si>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</si>
  <si>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</si>
  <si>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</si>
  <si>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</si>
  <si>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</si>
  <si>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</si>
  <si>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</si>
  <si>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</si>
  <si>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</si>
  <si>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</si>
  <si>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</si>
  <si>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</si>
  <si>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</si>
  <si>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</si>
  <si>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</si>
  <si>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</si>
  <si>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</si>
  <si>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</si>
  <si>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</si>
  <si>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</si>
  <si>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</si>
  <si>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Чай с сахаром</t>
  </si>
  <si>
    <t>Овощ св.</t>
  </si>
  <si>
    <t>Плов</t>
  </si>
  <si>
    <t>Помидор свежий</t>
  </si>
  <si>
    <t>Гор.блюдо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</si>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</sst>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2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7" t="s">
        <v>26</v>
      </c>
      <c r="C1" s="28"/>
      <c r="D1" s="29"/>
      <c r="E1" s="18" t="s">
        <v>1</v>
      </c>
      <c r="F1" s="19"/>
      <c r="G1" s="18"/>
      <c r="H1" s="18"/>
      <c r="I1" s="18" t="s">
        <v>2</v>
      </c>
      <c r="J1" s="20">
        <v>45042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25</v>
      </c>
      <c r="C4" s="10">
        <v>265</v>
      </c>
      <c r="D4" s="10" t="s">
        <v>23</v>
      </c>
      <c r="E4" s="11">
        <v>250</v>
      </c>
      <c r="F4" s="11">
        <v>50.89</v>
      </c>
      <c r="G4" s="26">
        <v>478</v>
      </c>
      <c r="H4" s="10">
        <v>18.600000000000001</v>
      </c>
      <c r="I4" s="10">
        <v>21.9</v>
      </c>
      <c r="J4" s="10">
        <v>47.5</v>
      </c>
    </row>
    <row r="5" spans="1:10">
      <c r="A5" s="5"/>
      <c r="B5" s="9" t="s">
        <v>22</v>
      </c>
      <c r="C5" s="10">
        <v>71</v>
      </c>
      <c r="D5" s="10" t="s">
        <v>24</v>
      </c>
      <c r="E5" s="11">
        <v>53</v>
      </c>
      <c r="F5" s="11">
        <v>15.9</v>
      </c>
      <c r="G5" s="10">
        <f>0.22*E5</f>
        <v>11.66</v>
      </c>
      <c r="H5" s="10">
        <f>0.011*E5</f>
        <v>0.58299999999999996</v>
      </c>
      <c r="I5" s="10">
        <f>0.002*E5</f>
        <v>0.106</v>
      </c>
      <c r="J5" s="10">
        <f>0.038*E5</f>
        <v>2.0139999999999998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2.46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20</v>
      </c>
      <c r="C8" s="10">
        <v>376</v>
      </c>
      <c r="D8" s="10" t="s">
        <v>21</v>
      </c>
      <c r="E8" s="11">
        <v>200</v>
      </c>
      <c r="F8" s="11">
        <v>2.75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563</v>
      </c>
      <c r="F11" s="23">
        <f>SUM(F4:F10)</f>
        <v>74.319999999999993</v>
      </c>
      <c r="G11" s="21">
        <f t="shared" ref="G11:J11" si="0">SUM(G4:G10)</f>
        <v>688.7700000000001</v>
      </c>
      <c r="H11" s="21">
        <f t="shared" si="0"/>
        <v>23.303000000000001</v>
      </c>
      <c r="I11" s="21">
        <f t="shared" si="0"/>
        <v>22.655999999999999</v>
      </c>
      <c r="J11" s="21">
        <f t="shared" si="0"/>
        <v>93.824000000000012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25</v>
      </c>
      <c r="C13" s="10">
        <v>265</v>
      </c>
      <c r="D13" s="10" t="s">
        <v>23</v>
      </c>
      <c r="E13" s="11">
        <v>250</v>
      </c>
      <c r="F13" s="11">
        <v>50.89</v>
      </c>
      <c r="G13" s="26">
        <v>478</v>
      </c>
      <c r="H13" s="10">
        <v>18.600000000000001</v>
      </c>
      <c r="I13" s="10">
        <v>21.9</v>
      </c>
      <c r="J13" s="10">
        <v>47.5</v>
      </c>
    </row>
    <row r="14" spans="1:10">
      <c r="A14" s="7"/>
      <c r="B14" s="9" t="s">
        <v>22</v>
      </c>
      <c r="C14" s="10">
        <v>71</v>
      </c>
      <c r="D14" s="10" t="s">
        <v>24</v>
      </c>
      <c r="E14" s="11">
        <v>53</v>
      </c>
      <c r="F14" s="11">
        <v>15.9</v>
      </c>
      <c r="G14" s="10">
        <f>0.22*E14</f>
        <v>11.66</v>
      </c>
      <c r="H14" s="10">
        <f>0.011*E14</f>
        <v>0.58299999999999996</v>
      </c>
      <c r="I14" s="10">
        <f>0.002*E14</f>
        <v>0.106</v>
      </c>
      <c r="J14" s="10">
        <f>0.038*E14</f>
        <v>2.0139999999999998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2.46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20</v>
      </c>
      <c r="C17" s="10">
        <v>376</v>
      </c>
      <c r="D17" s="10" t="s">
        <v>21</v>
      </c>
      <c r="E17" s="11">
        <v>200</v>
      </c>
      <c r="F17" s="11">
        <v>2.75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/>
      <c r="C18" s="10"/>
      <c r="D18" s="10"/>
      <c r="E18" s="11"/>
      <c r="F18" s="11"/>
      <c r="G18" s="10"/>
      <c r="H18" s="10"/>
      <c r="I18" s="10"/>
      <c r="J18" s="10"/>
    </row>
    <row r="19" spans="1:10">
      <c r="A19" s="7"/>
      <c r="B19" s="10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563</v>
      </c>
      <c r="F21" s="25">
        <f t="shared" si="1"/>
        <v>74.319999999999993</v>
      </c>
      <c r="G21" s="16">
        <f t="shared" si="1"/>
        <v>688.7700000000001</v>
      </c>
      <c r="H21" s="16">
        <f t="shared" si="1"/>
        <v>23.303000000000001</v>
      </c>
      <c r="I21" s="16">
        <f t="shared" si="1"/>
        <v>22.655999999999999</v>
      </c>
      <c r="J21" s="16">
        <f t="shared" si="1"/>
        <v>93.824000000000012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2024-04-25T10:13:15Z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