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7"/>
  <c r="J20" s="1"/>
  <c r="I17"/>
  <c r="I20" s="1"/>
  <c r="H17"/>
  <c r="H20" s="1"/>
  <c r="G17"/>
  <c r="G20" s="1"/>
  <c r="F11"/>
  <c r="E11"/>
  <c r="J10"/>
  <c r="I10"/>
  <c r="H10"/>
  <c r="G10"/>
  <c r="J9"/>
  <c r="I9"/>
  <c r="H9"/>
  <c r="G9"/>
  <c r="J8"/>
  <c r="J11" s="1"/>
  <c r="I8"/>
  <c r="I11" s="1"/>
  <c r="H8"/>
  <c r="H11" s="1"/>
  <c r="G8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<sst xmlns="http://schemas.openxmlformats.org/spreadsheetml/2006/main" count="43" uniqueCount="27">
  <si>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</si>
  <si>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</si>
  <si>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</si>
  <si>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</si>
  <si>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</si>
  <si>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</si>
  <si>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</si>
  <si>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</si>
  <si>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</si>
  <si>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</si>
  <si>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</si>
  <si>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</si>
  <si>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</si>
  <si>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</si>
  <si>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</si>
  <si>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</si>
  <si>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</si>
  <si>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</si>
  <si>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</si>
  <si>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</si>
  <si>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</si>
  <si>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Минтай в томатном соусе с овощами</t>
  </si>
  <si>
    <t xml:space="preserve">Картофельное пюре </t>
  </si>
  <si>
    <t>Чай с лимоном</t>
  </si>
  <si>
    <t>фрукт</t>
  </si>
  <si>
    <t>Яблоко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</si>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</sst>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153</v>
      </c>
      <c r="D5" s="26" t="s">
        <v>21</v>
      </c>
      <c r="E5" s="27">
        <v>100</v>
      </c>
      <c r="F5" s="27">
        <v>34.82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20</v>
      </c>
      <c r="C6" s="26">
        <v>128</v>
      </c>
      <c r="D6" s="26" t="s">
        <v>22</v>
      </c>
      <c r="E6" s="27">
        <v>200</v>
      </c>
      <c r="F6" s="27">
        <v>17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16</v>
      </c>
      <c r="C7" s="26">
        <v>377</v>
      </c>
      <c r="D7" s="26" t="s">
        <v>23</v>
      </c>
      <c r="E7" s="27">
        <v>200</v>
      </c>
      <c r="F7" s="27">
        <v>3.5</v>
      </c>
      <c r="G7" s="26">
        <v>62</v>
      </c>
      <c r="H7" s="26">
        <v>0.13</v>
      </c>
      <c r="I7" s="26">
        <v>0.02</v>
      </c>
      <c r="J7" s="26">
        <v>15.2</v>
      </c>
    </row>
    <row r="8" spans="1:10" ht="20.25">
      <c r="A8" s="6"/>
      <c r="B8" s="16" t="s">
        <v>24</v>
      </c>
      <c r="C8" s="26">
        <v>338</v>
      </c>
      <c r="D8" s="26" t="s">
        <v>25</v>
      </c>
      <c r="E8" s="27">
        <v>200</v>
      </c>
      <c r="F8" s="27">
        <v>34</v>
      </c>
      <c r="G8" s="26">
        <f>0.47*E8</f>
        <v>94</v>
      </c>
      <c r="H8" s="26">
        <f>0.004*E8</f>
        <v>0.8</v>
      </c>
      <c r="I8" s="26">
        <f>0.004*E8</f>
        <v>0.8</v>
      </c>
      <c r="J8" s="26">
        <f>0.098*E8</f>
        <v>19.600000000000001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740</v>
      </c>
      <c r="F11" s="30">
        <f t="shared" si="0"/>
        <v>92.62</v>
      </c>
      <c r="G11" s="28">
        <f t="shared" si="0"/>
        <v>658.66</v>
      </c>
      <c r="H11" s="28">
        <f t="shared" si="0"/>
        <v>23.24</v>
      </c>
      <c r="I11" s="28">
        <f t="shared" si="0"/>
        <v>23.77</v>
      </c>
      <c r="J11" s="28">
        <f t="shared" si="0"/>
        <v>84.449999999999989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153</v>
      </c>
      <c r="D14" s="26" t="s">
        <v>21</v>
      </c>
      <c r="E14" s="27">
        <v>100</v>
      </c>
      <c r="F14" s="27">
        <v>34.82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20</v>
      </c>
      <c r="C15" s="26">
        <v>128</v>
      </c>
      <c r="D15" s="26" t="s">
        <v>22</v>
      </c>
      <c r="E15" s="27">
        <v>200</v>
      </c>
      <c r="F15" s="27">
        <v>17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16</v>
      </c>
      <c r="C16" s="26">
        <v>377</v>
      </c>
      <c r="D16" s="26" t="s">
        <v>23</v>
      </c>
      <c r="E16" s="27">
        <v>200</v>
      </c>
      <c r="F16" s="27">
        <v>3.5</v>
      </c>
      <c r="G16" s="26">
        <v>62</v>
      </c>
      <c r="H16" s="26">
        <v>0.13</v>
      </c>
      <c r="I16" s="26">
        <v>0.02</v>
      </c>
      <c r="J16" s="26">
        <v>15.2</v>
      </c>
    </row>
    <row r="17" spans="1:10" ht="20.25">
      <c r="A17" s="7"/>
      <c r="B17" s="16" t="s">
        <v>24</v>
      </c>
      <c r="C17" s="26">
        <v>338</v>
      </c>
      <c r="D17" s="26" t="s">
        <v>25</v>
      </c>
      <c r="E17" s="27">
        <v>200</v>
      </c>
      <c r="F17" s="27">
        <v>34</v>
      </c>
      <c r="G17" s="26">
        <f>0.47*E17</f>
        <v>94</v>
      </c>
      <c r="H17" s="26">
        <f>0.004*E17</f>
        <v>0.8</v>
      </c>
      <c r="I17" s="26">
        <f>0.004*E17</f>
        <v>0.8</v>
      </c>
      <c r="J17" s="26">
        <f>0.098*E17</f>
        <v>19.600000000000001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800</v>
      </c>
      <c r="F20" s="30">
        <f>SUM(F14:F19)</f>
        <v>97.539999999999992</v>
      </c>
      <c r="G20" s="28">
        <f>SUM(G14:G19)</f>
        <v>797.77</v>
      </c>
      <c r="H20" s="28">
        <f>SUM(H14:H19)</f>
        <v>27.29</v>
      </c>
      <c r="I20" s="28">
        <f>SUM(I14:I19)</f>
        <v>24.400000000000002</v>
      </c>
      <c r="J20" s="28">
        <f t="shared" ref="J20" si="1">SUM(J14:J19)</f>
        <v>113.76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2024-04-17T09:14:34Z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