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<sst xmlns="http://schemas.openxmlformats.org/spreadsheetml/2006/main" count="41" uniqueCount="29">
  <si>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</si>
  <si>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</si>
  <si>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</si>
  <si>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</si>
  <si>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</si>
  <si>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</si>
  <si>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</si>
  <si>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</si>
  <si>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</si>
  <si>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</si>
  <si>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</si>
  <si>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</si>
  <si>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</si>
  <si>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</si>
  <si>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</si>
  <si>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</si>
  <si>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</si>
  <si>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</si>
  <si>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</si>
  <si>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</si>
  <si>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</si>
  <si>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</si>
  <si>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Гор.Блюдо</t>
  </si>
  <si>
    <t>Фрукт св.</t>
  </si>
  <si>
    <t xml:space="preserve">Картофельное пюре </t>
  </si>
  <si>
    <t>Котлета рыбная( минтай)</t>
  </si>
  <si>
    <t>Чай с лимоном</t>
  </si>
  <si>
    <t>Апельсин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</si>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</sst>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28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45027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128</v>
      </c>
      <c r="D4" s="10" t="s">
        <v>24</v>
      </c>
      <c r="E4" s="11">
        <v>200</v>
      </c>
      <c r="F4" s="11">
        <v>21.35</v>
      </c>
      <c r="G4" s="10">
        <v>204.6</v>
      </c>
      <c r="H4" s="10">
        <v>4.1900000000000004</v>
      </c>
      <c r="I4" s="10">
        <v>9.06</v>
      </c>
      <c r="J4" s="10">
        <v>24.5</v>
      </c>
    </row>
    <row r="5" spans="1:10">
      <c r="A5" s="5"/>
      <c r="B5" s="9" t="s">
        <v>22</v>
      </c>
      <c r="C5" s="10">
        <v>234</v>
      </c>
      <c r="D5" s="10" t="s">
        <v>25</v>
      </c>
      <c r="E5" s="11">
        <v>105</v>
      </c>
      <c r="F5" s="11">
        <v>26.9</v>
      </c>
      <c r="G5" s="10">
        <v>223</v>
      </c>
      <c r="H5" s="10">
        <v>12.96</v>
      </c>
      <c r="I5" s="10">
        <v>11.84</v>
      </c>
      <c r="J5" s="10">
        <v>15.92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377</v>
      </c>
      <c r="D8" s="10" t="s">
        <v>26</v>
      </c>
      <c r="E8" s="11">
        <v>200</v>
      </c>
      <c r="F8" s="11">
        <v>4.75</v>
      </c>
      <c r="G8" s="10">
        <v>62</v>
      </c>
      <c r="H8" s="10">
        <v>0.13</v>
      </c>
      <c r="I8" s="10">
        <v>0.02</v>
      </c>
      <c r="J8" s="10">
        <v>15.2</v>
      </c>
    </row>
    <row r="9" spans="1:10">
      <c r="A9" s="5"/>
      <c r="B9" s="9" t="s">
        <v>23</v>
      </c>
      <c r="C9" s="10">
        <v>0</v>
      </c>
      <c r="D9" s="10" t="s">
        <v>27</v>
      </c>
      <c r="E9" s="11">
        <v>300</v>
      </c>
      <c r="F9" s="11">
        <v>63</v>
      </c>
      <c r="G9" s="10">
        <f>0.47*E9</f>
        <v>141</v>
      </c>
      <c r="H9" s="10">
        <f>0.0094*E9</f>
        <v>2.8200000000000003</v>
      </c>
      <c r="I9" s="10">
        <f>0.0012*E9</f>
        <v>0.36</v>
      </c>
      <c r="J9" s="10">
        <f>0.0935*E9</f>
        <v>28.05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865</v>
      </c>
      <c r="F11" s="23">
        <f>SUM(F4:F10)</f>
        <v>120.78</v>
      </c>
      <c r="G11" s="21">
        <f t="shared" ref="G11:J11" si="0">SUM(G4:G10)</f>
        <v>769.71</v>
      </c>
      <c r="H11" s="21">
        <f t="shared" si="0"/>
        <v>24.150000000000002</v>
      </c>
      <c r="I11" s="21">
        <f t="shared" si="0"/>
        <v>21.909999999999997</v>
      </c>
      <c r="J11" s="21">
        <f t="shared" si="0"/>
        <v>112.98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128</v>
      </c>
      <c r="D13" s="10" t="s">
        <v>24</v>
      </c>
      <c r="E13" s="11">
        <v>200</v>
      </c>
      <c r="F13" s="11">
        <v>21.35</v>
      </c>
      <c r="G13" s="10">
        <v>204.6</v>
      </c>
      <c r="H13" s="10">
        <v>4.1900000000000004</v>
      </c>
      <c r="I13" s="10">
        <v>9.06</v>
      </c>
      <c r="J13" s="10">
        <v>24.5</v>
      </c>
    </row>
    <row r="14" spans="1:10">
      <c r="A14" s="7"/>
      <c r="B14" s="9" t="s">
        <v>22</v>
      </c>
      <c r="C14" s="10">
        <v>234</v>
      </c>
      <c r="D14" s="10" t="s">
        <v>25</v>
      </c>
      <c r="E14" s="11">
        <v>105</v>
      </c>
      <c r="F14" s="11">
        <v>26.9</v>
      </c>
      <c r="G14" s="10">
        <v>223</v>
      </c>
      <c r="H14" s="10">
        <v>12.96</v>
      </c>
      <c r="I14" s="10">
        <v>11.84</v>
      </c>
      <c r="J14" s="10">
        <v>15.92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377</v>
      </c>
      <c r="D17" s="10" t="s">
        <v>26</v>
      </c>
      <c r="E17" s="11">
        <v>200</v>
      </c>
      <c r="F17" s="11">
        <v>4.75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 t="s">
        <v>23</v>
      </c>
      <c r="C18" s="10">
        <v>0</v>
      </c>
      <c r="D18" s="10" t="s">
        <v>27</v>
      </c>
      <c r="E18" s="11">
        <v>300</v>
      </c>
      <c r="F18" s="11">
        <v>63</v>
      </c>
      <c r="G18" s="10">
        <f>0.47*E18</f>
        <v>141</v>
      </c>
      <c r="H18" s="10">
        <f>0.0094*E18</f>
        <v>2.8200000000000003</v>
      </c>
      <c r="I18" s="10">
        <f>0.0012*E18</f>
        <v>0.36</v>
      </c>
      <c r="J18" s="10">
        <f>0.0935*E18</f>
        <v>28.05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865</v>
      </c>
      <c r="F21" s="25">
        <f t="shared" si="1"/>
        <v>120.78</v>
      </c>
      <c r="G21" s="16">
        <f t="shared" si="1"/>
        <v>769.71</v>
      </c>
      <c r="H21" s="16">
        <f t="shared" si="1"/>
        <v>24.150000000000002</v>
      </c>
      <c r="I21" s="16">
        <f t="shared" si="1"/>
        <v>21.909999999999997</v>
      </c>
      <c r="J21" s="16">
        <f t="shared" si="1"/>
        <v>112.98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2024-04-10T09:39:17Z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