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6"/>
  <c r="I16"/>
  <c r="H16"/>
  <c r="G16"/>
  <c r="J15"/>
  <c r="I15"/>
  <c r="H15"/>
  <c r="G15"/>
  <c r="J9"/>
  <c r="I9"/>
  <c r="H9"/>
  <c r="G9"/>
  <c r="J7"/>
  <c r="I7"/>
  <c r="H7"/>
  <c r="G7"/>
  <c r="J6"/>
  <c r="I6"/>
  <c r="H6"/>
  <c r="G6"/>
  <c r="G21" l="1"/>
  <c r="J11"/>
  <c r="E21"/>
  <c r="F21"/>
  <c r="F11"/>
  <c r="E11"/>
  <c r="I11" l="1"/>
  <c r="G11"/>
  <c r="J21"/>
  <c r="I21"/>
  <c r="H21"/>
  <c r="H11"/>
</calcChain>
</file>

<file path=xl/sharedStrings.xml><?xml version="1.0" encoding="utf-8"?>
<sst xmlns="http://schemas.openxmlformats.org/spreadsheetml/2006/main" count="41" uniqueCount="28">
  <si>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</si>
  <si>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</si>
  <si>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</si>
  <si>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</si>
  <si>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</si>
  <si>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</si>
  <si>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</si>
  <si>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</si>
  <si>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</si>
  <si>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</si>
  <si>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</si>
  <si>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</si>
  <si>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</si>
  <si>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</si>
  <si>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</si>
  <si>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</si>
  <si>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</si>
  <si>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</si>
  <si>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</si>
  <si>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</si>
  <si>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гор.напиток</t>
  </si>
  <si>
    <t>Гор.блюдо</t>
  </si>
  <si>
    <t>2 Блюдо</t>
  </si>
  <si>
    <t>Чай с сахаром</t>
  </si>
  <si>
    <t xml:space="preserve">Пюре из гороха </t>
  </si>
  <si>
    <t xml:space="preserve">Котлета из  говядины </t>
  </si>
  <si>
    <t>Конфеты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</si>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</sst>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6" t="s">
        <v>27</v>
      </c>
      <c r="C1" s="27"/>
      <c r="D1" s="28"/>
      <c r="E1" s="18" t="s">
        <v>1</v>
      </c>
      <c r="F1" s="19"/>
      <c r="G1" s="18"/>
      <c r="H1" s="18"/>
      <c r="I1" s="18" t="s">
        <v>2</v>
      </c>
      <c r="J1" s="20">
        <v>45021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22</v>
      </c>
      <c r="C4" s="10">
        <v>199</v>
      </c>
      <c r="D4" s="10" t="s">
        <v>24</v>
      </c>
      <c r="E4" s="11">
        <v>200</v>
      </c>
      <c r="F4" s="11">
        <v>10.23</v>
      </c>
      <c r="G4" s="10">
        <v>300.14999999999998</v>
      </c>
      <c r="H4" s="10">
        <v>17.690000000000001</v>
      </c>
      <c r="I4" s="10">
        <v>5.47</v>
      </c>
      <c r="J4" s="10">
        <v>45.47</v>
      </c>
    </row>
    <row r="5" spans="1:10">
      <c r="A5" s="5"/>
      <c r="B5" s="9" t="s">
        <v>21</v>
      </c>
      <c r="C5" s="10">
        <v>268</v>
      </c>
      <c r="D5" s="10" t="s">
        <v>25</v>
      </c>
      <c r="E5" s="11">
        <v>105</v>
      </c>
      <c r="F5" s="11">
        <v>42.8</v>
      </c>
      <c r="G5" s="10">
        <v>289</v>
      </c>
      <c r="H5" s="10">
        <v>15.8</v>
      </c>
      <c r="I5" s="10">
        <v>18.920000000000002</v>
      </c>
      <c r="J5" s="10">
        <v>13.16</v>
      </c>
    </row>
    <row r="6" spans="1:10">
      <c r="A6" s="5"/>
      <c r="B6" s="9" t="s">
        <v>18</v>
      </c>
      <c r="C6" s="10">
        <v>0</v>
      </c>
      <c r="D6" s="10" t="s">
        <v>14</v>
      </c>
      <c r="E6" s="11">
        <v>30</v>
      </c>
      <c r="F6" s="11">
        <v>2.46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19</v>
      </c>
      <c r="C7" s="10">
        <v>0</v>
      </c>
      <c r="D7" s="10" t="s">
        <v>16</v>
      </c>
      <c r="E7" s="11">
        <v>30</v>
      </c>
      <c r="F7" s="11">
        <v>2.3199999999999998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20</v>
      </c>
      <c r="C8" s="10">
        <v>376</v>
      </c>
      <c r="D8" s="10" t="s">
        <v>23</v>
      </c>
      <c r="E8" s="11">
        <v>200</v>
      </c>
      <c r="F8" s="11">
        <v>2.75</v>
      </c>
      <c r="G8" s="10">
        <v>60</v>
      </c>
      <c r="H8" s="10">
        <v>7.0000000000000007E-2</v>
      </c>
      <c r="I8" s="10">
        <v>0.02</v>
      </c>
      <c r="J8" s="10">
        <v>15</v>
      </c>
    </row>
    <row r="9" spans="1:10">
      <c r="A9" s="5"/>
      <c r="B9" s="9" t="s">
        <v>26</v>
      </c>
      <c r="C9" s="10">
        <v>0</v>
      </c>
      <c r="D9" s="10" t="s">
        <v>26</v>
      </c>
      <c r="E9" s="11">
        <v>50</v>
      </c>
      <c r="F9" s="11">
        <v>17.5</v>
      </c>
      <c r="G9" s="10">
        <f>4.24*E9</f>
        <v>212</v>
      </c>
      <c r="H9" s="10">
        <f>0.035*E9</f>
        <v>1.7500000000000002</v>
      </c>
      <c r="I9" s="10">
        <f>0.156*E9</f>
        <v>7.8</v>
      </c>
      <c r="J9" s="10">
        <f>0.722*E9</f>
        <v>36.1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17</v>
      </c>
      <c r="E11" s="23">
        <f>SUM(E4:E10)</f>
        <v>615</v>
      </c>
      <c r="F11" s="23">
        <f>SUM(F4:F10)</f>
        <v>78.06</v>
      </c>
      <c r="G11" s="21">
        <f t="shared" ref="G11:J11" si="0">SUM(G4:G10)</f>
        <v>1000.26</v>
      </c>
      <c r="H11" s="21">
        <f t="shared" si="0"/>
        <v>39.36</v>
      </c>
      <c r="I11" s="21">
        <f t="shared" si="0"/>
        <v>32.839999999999996</v>
      </c>
      <c r="J11" s="21">
        <f t="shared" si="0"/>
        <v>139.04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22</v>
      </c>
      <c r="C13" s="10">
        <v>199</v>
      </c>
      <c r="D13" s="10" t="s">
        <v>24</v>
      </c>
      <c r="E13" s="11">
        <v>200</v>
      </c>
      <c r="F13" s="11">
        <v>10.23</v>
      </c>
      <c r="G13" s="10">
        <v>300.14999999999998</v>
      </c>
      <c r="H13" s="10">
        <v>17.690000000000001</v>
      </c>
      <c r="I13" s="10">
        <v>5.47</v>
      </c>
      <c r="J13" s="10">
        <v>45.47</v>
      </c>
    </row>
    <row r="14" spans="1:10">
      <c r="A14" s="7"/>
      <c r="B14" s="9" t="s">
        <v>21</v>
      </c>
      <c r="C14" s="10">
        <v>268</v>
      </c>
      <c r="D14" s="10" t="s">
        <v>25</v>
      </c>
      <c r="E14" s="11">
        <v>105</v>
      </c>
      <c r="F14" s="11">
        <v>42.8</v>
      </c>
      <c r="G14" s="10">
        <v>289</v>
      </c>
      <c r="H14" s="10">
        <v>15.8</v>
      </c>
      <c r="I14" s="10">
        <v>18.920000000000002</v>
      </c>
      <c r="J14" s="10">
        <v>13.16</v>
      </c>
    </row>
    <row r="15" spans="1:10">
      <c r="A15" s="7"/>
      <c r="B15" s="9" t="s">
        <v>18</v>
      </c>
      <c r="C15" s="10">
        <v>0</v>
      </c>
      <c r="D15" s="10" t="s">
        <v>14</v>
      </c>
      <c r="E15" s="11">
        <v>30</v>
      </c>
      <c r="F15" s="11">
        <v>2.46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19</v>
      </c>
      <c r="C16" s="10">
        <v>0</v>
      </c>
      <c r="D16" s="10" t="s">
        <v>16</v>
      </c>
      <c r="E16" s="11">
        <v>30</v>
      </c>
      <c r="F16" s="11">
        <v>2.3199999999999998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20</v>
      </c>
      <c r="C17" s="10">
        <v>376</v>
      </c>
      <c r="D17" s="10" t="s">
        <v>23</v>
      </c>
      <c r="E17" s="11">
        <v>200</v>
      </c>
      <c r="F17" s="11">
        <v>2.75</v>
      </c>
      <c r="G17" s="10">
        <v>60</v>
      </c>
      <c r="H17" s="10">
        <v>7.0000000000000007E-2</v>
      </c>
      <c r="I17" s="10">
        <v>0.02</v>
      </c>
      <c r="J17" s="10">
        <v>15</v>
      </c>
    </row>
    <row r="18" spans="1:10">
      <c r="A18" s="7"/>
      <c r="B18" s="9" t="s">
        <v>26</v>
      </c>
      <c r="C18" s="10">
        <v>0</v>
      </c>
      <c r="D18" s="10" t="s">
        <v>26</v>
      </c>
      <c r="E18" s="11">
        <v>50</v>
      </c>
      <c r="F18" s="11">
        <v>17.5</v>
      </c>
      <c r="G18" s="10">
        <f>4.24*E18</f>
        <v>212</v>
      </c>
      <c r="H18" s="10">
        <f>0.035*E18</f>
        <v>1.7500000000000002</v>
      </c>
      <c r="I18" s="10">
        <f>0.156*E18</f>
        <v>7.8</v>
      </c>
      <c r="J18" s="10">
        <f>0.722*E18</f>
        <v>36.1</v>
      </c>
    </row>
    <row r="19" spans="1:10">
      <c r="A19" s="7"/>
      <c r="B19" s="24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25">
        <f t="shared" ref="E21:J21" si="1">SUM(E13:E20)</f>
        <v>615</v>
      </c>
      <c r="F21" s="25">
        <f t="shared" si="1"/>
        <v>78.06</v>
      </c>
      <c r="G21" s="16">
        <f t="shared" si="1"/>
        <v>1000.26</v>
      </c>
      <c r="H21" s="16">
        <f t="shared" si="1"/>
        <v>39.36</v>
      </c>
      <c r="I21" s="16">
        <f t="shared" si="1"/>
        <v>32.839999999999996</v>
      </c>
      <c r="J21" s="16">
        <f t="shared" si="1"/>
        <v>139.04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2022-09-05T23:42:33Z</cp:lastPrinted>
  <dcterms:created xsi:type="dcterms:W3CDTF">2015-06-05T18:19:00Z</dcterms:created>
  <dcterms:modified xsi:type="dcterms:W3CDTF">2024-04-04T09:30:06Z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