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<sst xmlns="http://schemas.openxmlformats.org/spreadsheetml/2006/main" count="43" uniqueCount="31">
  <si>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</si>
  <si>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</si>
  <si>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</si>
  <si>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</si>
  <si>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</si>
  <si>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</si>
  <si>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</si>
  <si>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</si>
  <si>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</si>
  <si>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</si>
  <si>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</si>
  <si>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</si>
  <si>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</si>
  <si>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</si>
  <si>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</si>
  <si>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</si>
  <si>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</si>
  <si>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</si>
  <si>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</si>
  <si>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</si>
  <si>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</si>
  <si>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Гор.блюдо</t>
  </si>
  <si>
    <t>2 Блюдо</t>
  </si>
  <si>
    <t>Чай с сахаром</t>
  </si>
  <si>
    <t>Овощ.св.</t>
  </si>
  <si>
    <t>Рис отварной</t>
  </si>
  <si>
    <t>Рыба тушеная в томате с овощами</t>
  </si>
  <si>
    <t>Огурец свежий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</si>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</sst>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30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45020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171</v>
      </c>
      <c r="D4" s="10" t="s">
        <v>25</v>
      </c>
      <c r="E4" s="11">
        <v>200</v>
      </c>
      <c r="F4" s="11">
        <v>12.8</v>
      </c>
      <c r="G4" s="10">
        <v>261.8</v>
      </c>
      <c r="H4" s="10">
        <v>4.8499999999999996</v>
      </c>
      <c r="I4" s="10">
        <v>4.3</v>
      </c>
      <c r="J4" s="10">
        <v>50.97</v>
      </c>
    </row>
    <row r="5" spans="1:10">
      <c r="A5" s="5"/>
      <c r="B5" s="9" t="s">
        <v>21</v>
      </c>
      <c r="C5" s="10">
        <v>229</v>
      </c>
      <c r="D5" s="10" t="s">
        <v>26</v>
      </c>
      <c r="E5" s="11">
        <v>100</v>
      </c>
      <c r="F5" s="11">
        <v>34.200000000000003</v>
      </c>
      <c r="G5" s="10">
        <v>105</v>
      </c>
      <c r="H5" s="10">
        <v>9.75</v>
      </c>
      <c r="I5" s="10">
        <v>4.95</v>
      </c>
      <c r="J5" s="10">
        <v>3.8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23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24</v>
      </c>
      <c r="C9" s="10">
        <v>71</v>
      </c>
      <c r="D9" s="10" t="s">
        <v>27</v>
      </c>
      <c r="E9" s="11">
        <v>53</v>
      </c>
      <c r="F9" s="11">
        <v>17.489999999999998</v>
      </c>
      <c r="G9" s="10">
        <f>0.12*E9</f>
        <v>6.3599999999999994</v>
      </c>
      <c r="H9" s="10">
        <f>0.007*E9</f>
        <v>0.371</v>
      </c>
      <c r="I9" s="10">
        <f>0.001*E9</f>
        <v>5.2999999999999999E-2</v>
      </c>
      <c r="J9" s="10">
        <f>0.019*E9</f>
        <v>1.0069999999999999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613</v>
      </c>
      <c r="F11" s="23">
        <f>SUM(F4:F10)</f>
        <v>72.02</v>
      </c>
      <c r="G11" s="21">
        <f t="shared" ref="G11:J11" si="0">SUM(G4:G10)</f>
        <v>572.27</v>
      </c>
      <c r="H11" s="21">
        <f t="shared" si="0"/>
        <v>19.090999999999998</v>
      </c>
      <c r="I11" s="21">
        <f t="shared" si="0"/>
        <v>9.9530000000000012</v>
      </c>
      <c r="J11" s="21">
        <f t="shared" si="0"/>
        <v>100.08699999999999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171</v>
      </c>
      <c r="D13" s="10" t="s">
        <v>25</v>
      </c>
      <c r="E13" s="11">
        <v>200</v>
      </c>
      <c r="F13" s="11">
        <v>12.8</v>
      </c>
      <c r="G13" s="10">
        <v>261.8</v>
      </c>
      <c r="H13" s="10">
        <v>4.8499999999999996</v>
      </c>
      <c r="I13" s="10">
        <v>4.3</v>
      </c>
      <c r="J13" s="10">
        <v>50.97</v>
      </c>
    </row>
    <row r="14" spans="1:10">
      <c r="A14" s="7"/>
      <c r="B14" s="9" t="s">
        <v>21</v>
      </c>
      <c r="C14" s="10">
        <v>229</v>
      </c>
      <c r="D14" s="10" t="s">
        <v>26</v>
      </c>
      <c r="E14" s="11">
        <v>100</v>
      </c>
      <c r="F14" s="11">
        <v>34.200000000000003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23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24</v>
      </c>
      <c r="C18" s="10">
        <v>71</v>
      </c>
      <c r="D18" s="10" t="s">
        <v>27</v>
      </c>
      <c r="E18" s="11">
        <v>53</v>
      </c>
      <c r="F18" s="11">
        <v>17.489999999999998</v>
      </c>
      <c r="G18" s="10">
        <f>0.12*E18</f>
        <v>6.3599999999999994</v>
      </c>
      <c r="H18" s="10">
        <f>0.007*E18</f>
        <v>0.371</v>
      </c>
      <c r="I18" s="10">
        <f>0.001*E18</f>
        <v>5.2999999999999999E-2</v>
      </c>
      <c r="J18" s="10">
        <f>0.019*E18</f>
        <v>1.0069999999999999</v>
      </c>
    </row>
    <row r="19" spans="1:10">
      <c r="A19" s="7"/>
      <c r="B19" s="24" t="s">
        <v>29</v>
      </c>
      <c r="C19" s="10"/>
      <c r="D19" s="10" t="s">
        <v>28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813</v>
      </c>
      <c r="F21" s="25">
        <f t="shared" si="1"/>
        <v>107.02</v>
      </c>
      <c r="G21" s="16">
        <f t="shared" si="1"/>
        <v>680.27</v>
      </c>
      <c r="H21" s="16">
        <f t="shared" si="1"/>
        <v>24.890999999999998</v>
      </c>
      <c r="I21" s="16">
        <f t="shared" si="1"/>
        <v>14.953000000000001</v>
      </c>
      <c r="J21" s="16">
        <f t="shared" si="1"/>
        <v>109.68699999999998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2024-04-03T09:36:46Z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