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G21" s="1"/>
  <c r="J7"/>
  <c r="I7"/>
  <c r="H7"/>
  <c r="G7"/>
  <c r="J6"/>
  <c r="I6"/>
  <c r="I11" s="1"/>
  <c r="H6"/>
  <c r="G6"/>
  <c r="H11"/>
  <c r="F21"/>
  <c r="E21"/>
  <c r="J21"/>
  <c r="I21"/>
  <c r="H21"/>
  <c r="F11"/>
  <c r="E11"/>
  <c r="J11"/>
  <c r="G1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<sst xmlns="http://schemas.openxmlformats.org/spreadsheetml/2006/main" count="41" uniqueCount="30">
  <si>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</si>
  <si>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</si>
  <si>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</si>
  <si>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</si>
  <si>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</si>
  <si>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</si>
  <si>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</si>
  <si>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</si>
  <si>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</si>
  <si>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</si>
  <si>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</si>
  <si>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</si>
  <si>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</si>
  <si>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</si>
  <si>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</si>
  <si>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</si>
  <si>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</si>
  <si>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</si>
  <si>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</si>
  <si>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</si>
  <si>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Перловка отварная</t>
  </si>
  <si>
    <t>Говядина, тушеная в соусе</t>
  </si>
  <si>
    <t>50/50</t>
  </si>
  <si>
    <t>Компот из свежих ягод</t>
  </si>
  <si>
    <t>напиток</t>
  </si>
  <si>
    <t>Гор.блюдо</t>
  </si>
  <si>
    <t>2 блюдо</t>
  </si>
  <si>
    <t>Яблоко</t>
  </si>
  <si>
    <t>Фрукт св.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</si>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</sst>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29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45336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26</v>
      </c>
      <c r="C4" s="10">
        <v>171</v>
      </c>
      <c r="D4" s="10" t="s">
        <v>20</v>
      </c>
      <c r="E4" s="11">
        <v>200</v>
      </c>
      <c r="F4" s="11">
        <v>5.78</v>
      </c>
      <c r="G4" s="10">
        <v>233.2</v>
      </c>
      <c r="H4" s="10">
        <v>5.97</v>
      </c>
      <c r="I4" s="10">
        <v>4.33</v>
      </c>
      <c r="J4" s="10">
        <v>42.68</v>
      </c>
    </row>
    <row r="5" spans="1:10">
      <c r="A5" s="5"/>
      <c r="B5" s="24" t="s">
        <v>25</v>
      </c>
      <c r="C5" s="10">
        <v>264</v>
      </c>
      <c r="D5" s="10" t="s">
        <v>21</v>
      </c>
      <c r="E5" s="11" t="s">
        <v>22</v>
      </c>
      <c r="F5" s="11">
        <v>43.2</v>
      </c>
      <c r="G5" s="10">
        <v>264</v>
      </c>
      <c r="H5" s="10">
        <v>15.27</v>
      </c>
      <c r="I5" s="10">
        <v>22.1</v>
      </c>
      <c r="J5" s="10">
        <v>1.9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24</v>
      </c>
      <c r="C8" s="10">
        <v>350</v>
      </c>
      <c r="D8" s="10" t="s">
        <v>23</v>
      </c>
      <c r="E8" s="11">
        <v>200</v>
      </c>
      <c r="F8" s="11">
        <v>7.37</v>
      </c>
      <c r="G8" s="10">
        <v>115</v>
      </c>
      <c r="H8" s="10">
        <v>9.8000000000000004E-2</v>
      </c>
      <c r="I8" s="10">
        <v>0.1</v>
      </c>
      <c r="J8" s="10">
        <v>23.8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460</v>
      </c>
      <c r="F11" s="23">
        <f>SUM(F4:F10)</f>
        <v>61.04</v>
      </c>
      <c r="G11" s="21">
        <f t="shared" ref="G11:J11" si="0">SUM(G4:G10)</f>
        <v>751.31000000000006</v>
      </c>
      <c r="H11" s="21">
        <f t="shared" si="0"/>
        <v>25.387999999999998</v>
      </c>
      <c r="I11" s="21">
        <f t="shared" si="0"/>
        <v>27.16</v>
      </c>
      <c r="J11" s="21">
        <f t="shared" si="0"/>
        <v>97.69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26</v>
      </c>
      <c r="C13" s="10">
        <v>171</v>
      </c>
      <c r="D13" s="10" t="s">
        <v>20</v>
      </c>
      <c r="E13" s="11">
        <v>200</v>
      </c>
      <c r="F13" s="11">
        <v>5.78</v>
      </c>
      <c r="G13" s="10">
        <v>233.2</v>
      </c>
      <c r="H13" s="10">
        <v>5.97</v>
      </c>
      <c r="I13" s="10">
        <v>4.33</v>
      </c>
      <c r="J13" s="10">
        <v>42.68</v>
      </c>
    </row>
    <row r="14" spans="1:10">
      <c r="A14" s="7"/>
      <c r="B14" s="24" t="s">
        <v>25</v>
      </c>
      <c r="C14" s="10">
        <v>264</v>
      </c>
      <c r="D14" s="10" t="s">
        <v>21</v>
      </c>
      <c r="E14" s="11" t="s">
        <v>22</v>
      </c>
      <c r="F14" s="11">
        <v>43.2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24</v>
      </c>
      <c r="C17" s="10">
        <v>350</v>
      </c>
      <c r="D17" s="10" t="s">
        <v>23</v>
      </c>
      <c r="E17" s="11">
        <v>200</v>
      </c>
      <c r="F17" s="11">
        <v>7.37</v>
      </c>
      <c r="G17" s="10">
        <v>115</v>
      </c>
      <c r="H17" s="10">
        <v>9.8000000000000004E-2</v>
      </c>
      <c r="I17" s="10">
        <v>0.1</v>
      </c>
      <c r="J17" s="10">
        <v>23.8</v>
      </c>
    </row>
    <row r="18" spans="1:10">
      <c r="A18" s="7"/>
      <c r="B18" s="9" t="s">
        <v>28</v>
      </c>
      <c r="C18" s="10">
        <v>338</v>
      </c>
      <c r="D18" s="10" t="s">
        <v>27</v>
      </c>
      <c r="E18" s="11">
        <v>20</v>
      </c>
      <c r="F18" s="11">
        <v>34</v>
      </c>
      <c r="G18" s="10">
        <f>0.47*E18</f>
        <v>9.3999999999999986</v>
      </c>
      <c r="H18" s="10">
        <f>0.004*E18</f>
        <v>0.08</v>
      </c>
      <c r="I18" s="10">
        <f>0.004*E18</f>
        <v>0.08</v>
      </c>
      <c r="J18" s="10">
        <f>0.098*E18</f>
        <v>1.96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480</v>
      </c>
      <c r="F21" s="16">
        <f t="shared" ref="F21:J21" si="1">SUM(F13:F20)</f>
        <v>95.039999999999992</v>
      </c>
      <c r="G21" s="16">
        <f t="shared" si="1"/>
        <v>760.71</v>
      </c>
      <c r="H21" s="16">
        <f t="shared" si="1"/>
        <v>25.467999999999996</v>
      </c>
      <c r="I21" s="16">
        <f t="shared" si="1"/>
        <v>27.24</v>
      </c>
      <c r="J21" s="16">
        <f t="shared" si="1"/>
        <v>99.649999999999991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2024-02-13T09:18:10Z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