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7"/>
  <c r="I7"/>
  <c r="H7"/>
  <c r="G7"/>
  <c r="J6"/>
  <c r="J11" s="1"/>
  <c r="I6"/>
  <c r="H6"/>
  <c r="G6"/>
  <c r="I5"/>
  <c r="I11" s="1"/>
  <c r="H5"/>
  <c r="F21"/>
  <c r="E21"/>
  <c r="J21"/>
  <c r="I21"/>
  <c r="H21"/>
  <c r="G21"/>
  <c r="F11"/>
  <c r="E11"/>
  <c r="G11"/>
  <c r="H11" l="1"/>
</calcChain>
</file>

<file path=xl/sharedStrings.xml><?xml version="1.0" encoding="utf-8"?>
<sst xmlns="http://schemas.openxmlformats.org/spreadsheetml/2006/main" count="39" uniqueCount="32">
  <si>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</si>
  <si>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</si>
  <si>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</si>
  <si>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</si>
  <si>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</si>
  <si>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</si>
  <si>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</si>
  <si>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</si>
  <si>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</si>
  <si>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</si>
  <si>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</si>
  <si>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</si>
  <si>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</si>
  <si>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</si>
  <si>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</si>
  <si>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</si>
  <si>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</si>
  <si>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</si>
  <si>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</si>
  <si>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</si>
  <si>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2 Блюдо</t>
  </si>
  <si>
    <t>Гор.напиток</t>
  </si>
  <si>
    <t xml:space="preserve">Каша овсяная из "Геркулеса" </t>
  </si>
  <si>
    <t>Сыр</t>
  </si>
  <si>
    <t>Кофейный напиток</t>
  </si>
  <si>
    <t>Яйцо варёное</t>
  </si>
  <si>
    <t>Яйцо</t>
  </si>
  <si>
    <t>Каша</t>
  </si>
  <si>
    <t>Макароны отварные с сыром</t>
  </si>
  <si>
    <t>Молоко 0,2</t>
  </si>
  <si>
    <t>Молоко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</si>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</sst>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31</v>
      </c>
      <c r="C1" s="26"/>
      <c r="D1" s="27"/>
      <c r="E1" s="18" t="s">
        <v>1</v>
      </c>
      <c r="F1" s="19"/>
      <c r="G1" s="18"/>
      <c r="H1" s="18"/>
      <c r="I1" s="18" t="s">
        <v>2</v>
      </c>
      <c r="J1" s="20">
        <v>45335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27</v>
      </c>
      <c r="C4" s="10">
        <v>173</v>
      </c>
      <c r="D4" s="10" t="s">
        <v>22</v>
      </c>
      <c r="E4" s="11">
        <v>210</v>
      </c>
      <c r="F4" s="11">
        <v>20.7</v>
      </c>
      <c r="G4" s="10">
        <v>303</v>
      </c>
      <c r="H4" s="10">
        <v>8.31</v>
      </c>
      <c r="I4" s="10">
        <v>13.12</v>
      </c>
      <c r="J4" s="10">
        <v>37.630000000000003</v>
      </c>
    </row>
    <row r="5" spans="1:10">
      <c r="A5" s="5"/>
      <c r="B5" s="24" t="s">
        <v>23</v>
      </c>
      <c r="C5" s="10">
        <v>15</v>
      </c>
      <c r="D5" s="10" t="s">
        <v>23</v>
      </c>
      <c r="E5" s="11">
        <v>40</v>
      </c>
      <c r="F5" s="11">
        <v>23.7</v>
      </c>
      <c r="G5" s="10">
        <v>103</v>
      </c>
      <c r="H5" s="10">
        <f>0.263*E5</f>
        <v>10.52</v>
      </c>
      <c r="I5" s="10">
        <f>0.266*E5</f>
        <v>10.64</v>
      </c>
      <c r="J5" s="10">
        <v>0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2.37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21</v>
      </c>
      <c r="C8" s="10">
        <v>379</v>
      </c>
      <c r="D8" s="10" t="s">
        <v>24</v>
      </c>
      <c r="E8" s="11">
        <v>200</v>
      </c>
      <c r="F8" s="11">
        <v>15.8</v>
      </c>
      <c r="G8" s="10">
        <v>100.6</v>
      </c>
      <c r="H8" s="10">
        <v>3.17</v>
      </c>
      <c r="I8" s="10">
        <v>2.68</v>
      </c>
      <c r="J8" s="10">
        <v>15.95</v>
      </c>
    </row>
    <row r="9" spans="1:10">
      <c r="A9" s="5"/>
      <c r="B9" s="9" t="s">
        <v>26</v>
      </c>
      <c r="C9" s="10">
        <v>209</v>
      </c>
      <c r="D9" s="10" t="s">
        <v>25</v>
      </c>
      <c r="E9" s="11">
        <v>40</v>
      </c>
      <c r="F9" s="11">
        <v>16</v>
      </c>
      <c r="G9" s="10">
        <v>63</v>
      </c>
      <c r="H9" s="10">
        <v>5.08</v>
      </c>
      <c r="I9" s="10">
        <v>4.5999999999999996</v>
      </c>
      <c r="J9" s="10">
        <v>0.28000000000000003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550</v>
      </c>
      <c r="F11" s="23">
        <f>SUM(F4:F10)</f>
        <v>80.89</v>
      </c>
      <c r="G11" s="21">
        <f t="shared" ref="G11:J11" si="0">SUM(G4:G10)</f>
        <v>708.71</v>
      </c>
      <c r="H11" s="21">
        <f t="shared" si="0"/>
        <v>31.129999999999995</v>
      </c>
      <c r="I11" s="21">
        <f t="shared" si="0"/>
        <v>31.669999999999995</v>
      </c>
      <c r="J11" s="21">
        <f t="shared" si="0"/>
        <v>83.17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20</v>
      </c>
      <c r="C13" s="10">
        <v>24</v>
      </c>
      <c r="D13" s="10" t="s">
        <v>28</v>
      </c>
      <c r="E13" s="11">
        <v>240</v>
      </c>
      <c r="F13" s="11">
        <v>35.6</v>
      </c>
      <c r="G13" s="10">
        <v>401.28</v>
      </c>
      <c r="H13" s="10">
        <v>16.239999999999998</v>
      </c>
      <c r="I13" s="10">
        <v>19.100000000000001</v>
      </c>
      <c r="J13" s="10">
        <v>40.93</v>
      </c>
    </row>
    <row r="14" spans="1:10">
      <c r="A14" s="7"/>
      <c r="B14" s="24" t="s">
        <v>30</v>
      </c>
      <c r="C14" s="10"/>
      <c r="D14" s="10" t="s">
        <v>29</v>
      </c>
      <c r="E14" s="11">
        <v>200</v>
      </c>
      <c r="F14" s="11">
        <v>35</v>
      </c>
      <c r="G14" s="10">
        <v>108</v>
      </c>
      <c r="H14" s="10">
        <v>5.8</v>
      </c>
      <c r="I14" s="10">
        <v>5</v>
      </c>
      <c r="J14" s="10">
        <v>9.6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2.37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21</v>
      </c>
      <c r="C17" s="10">
        <v>379</v>
      </c>
      <c r="D17" s="10" t="s">
        <v>24</v>
      </c>
      <c r="E17" s="11">
        <v>200</v>
      </c>
      <c r="F17" s="11">
        <v>15.8</v>
      </c>
      <c r="G17" s="10">
        <v>100.6</v>
      </c>
      <c r="H17" s="10">
        <v>3.17</v>
      </c>
      <c r="I17" s="10">
        <v>2.68</v>
      </c>
      <c r="J17" s="10">
        <v>15.95</v>
      </c>
    </row>
    <row r="18" spans="1:10">
      <c r="A18" s="7"/>
      <c r="B18" s="9"/>
      <c r="C18" s="10"/>
      <c r="D18" s="10"/>
      <c r="E18" s="11"/>
      <c r="F18" s="11"/>
      <c r="G18" s="10"/>
      <c r="H18" s="10"/>
      <c r="I18" s="10"/>
      <c r="J18" s="10"/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700</v>
      </c>
      <c r="F21" s="16">
        <f t="shared" ref="F21:J21" si="1">SUM(F13:F20)</f>
        <v>91.089999999999989</v>
      </c>
      <c r="G21" s="16">
        <f t="shared" si="1"/>
        <v>748.99</v>
      </c>
      <c r="H21" s="16">
        <f t="shared" si="1"/>
        <v>29.259999999999998</v>
      </c>
      <c r="I21" s="16">
        <f t="shared" si="1"/>
        <v>27.41</v>
      </c>
      <c r="J21" s="16">
        <f t="shared" si="1"/>
        <v>95.79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2024-02-09T03:36:01Z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