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9"/>
  <c r="I9"/>
  <c r="H9"/>
  <c r="G9"/>
  <c r="J7"/>
  <c r="I7"/>
  <c r="H7"/>
  <c r="G7"/>
  <c r="J6"/>
  <c r="I6"/>
  <c r="H6"/>
  <c r="G6"/>
  <c r="F21"/>
  <c r="E21"/>
  <c r="J21"/>
  <c r="I21"/>
  <c r="H21"/>
  <c r="G21"/>
  <c r="F11"/>
  <c r="E11"/>
  <c r="J11"/>
  <c r="I11"/>
  <c r="H11"/>
  <c r="G11"/>
</calcChain>
</file>

<file path=xl/sharedStrings.xml><?xml version="1.0" encoding="utf-8"?>
<sst xmlns="http://schemas.openxmlformats.org/spreadsheetml/2006/main" count="41" uniqueCount="29">
  <si>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</si>
  <si>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</si>
  <si>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</si>
  <si>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</si>
  <si>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</si>
  <si>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</si>
  <si>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</si>
  <si>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</si>
  <si>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</si>
  <si>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</si>
  <si>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</si>
  <si>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</si>
  <si>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</si>
  <si>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</si>
  <si>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</si>
  <si>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</si>
  <si>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</si>
  <si>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</si>
  <si>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</si>
  <si>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</si>
  <si>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Гречка отварная</t>
  </si>
  <si>
    <t>Говядина, тушеная в соусе</t>
  </si>
  <si>
    <t>Компот из свежих мороженых ягод</t>
  </si>
  <si>
    <t>Сок фруктовый</t>
  </si>
  <si>
    <t>Сок</t>
  </si>
  <si>
    <t>2 Блюдо</t>
  </si>
  <si>
    <t>Гор.Блюдо</t>
  </si>
  <si>
    <t>напиток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</si>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</sst>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28</v>
      </c>
      <c r="C1" s="26"/>
      <c r="D1" s="27"/>
      <c r="E1" s="18" t="s">
        <v>1</v>
      </c>
      <c r="F1" s="19"/>
      <c r="G1" s="18"/>
      <c r="H1" s="18"/>
      <c r="I1" s="18" t="s">
        <v>2</v>
      </c>
      <c r="J1" s="20">
        <v>45328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25</v>
      </c>
      <c r="C4" s="10">
        <v>171</v>
      </c>
      <c r="D4" s="10" t="s">
        <v>20</v>
      </c>
      <c r="E4" s="11">
        <v>200</v>
      </c>
      <c r="F4" s="11">
        <v>10.99</v>
      </c>
      <c r="G4" s="10">
        <v>311.2</v>
      </c>
      <c r="H4" s="10">
        <v>11.44</v>
      </c>
      <c r="I4" s="10">
        <v>6.6</v>
      </c>
      <c r="J4" s="10">
        <v>51.71</v>
      </c>
    </row>
    <row r="5" spans="1:10">
      <c r="A5" s="5"/>
      <c r="B5" s="24" t="s">
        <v>26</v>
      </c>
      <c r="C5" s="10">
        <v>264</v>
      </c>
      <c r="D5" s="10" t="s">
        <v>21</v>
      </c>
      <c r="E5" s="11">
        <v>100</v>
      </c>
      <c r="F5" s="11">
        <v>43.9</v>
      </c>
      <c r="G5" s="10">
        <v>264</v>
      </c>
      <c r="H5" s="10">
        <v>15.27</v>
      </c>
      <c r="I5" s="10">
        <v>22.1</v>
      </c>
      <c r="J5" s="10">
        <v>1.9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2.37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27</v>
      </c>
      <c r="C8" s="10">
        <v>350</v>
      </c>
      <c r="D8" s="10" t="s">
        <v>22</v>
      </c>
      <c r="E8" s="11">
        <v>200</v>
      </c>
      <c r="F8" s="11">
        <v>10.7</v>
      </c>
      <c r="G8" s="10">
        <v>115</v>
      </c>
      <c r="H8" s="10">
        <v>9.8000000000000004E-2</v>
      </c>
      <c r="I8" s="10">
        <v>0.1</v>
      </c>
      <c r="J8" s="10">
        <v>23.8</v>
      </c>
    </row>
    <row r="9" spans="1:10">
      <c r="A9" s="5"/>
      <c r="B9" s="9" t="s">
        <v>24</v>
      </c>
      <c r="C9" s="10"/>
      <c r="D9" s="10" t="s">
        <v>23</v>
      </c>
      <c r="E9" s="11">
        <v>200</v>
      </c>
      <c r="F9" s="11">
        <v>18</v>
      </c>
      <c r="G9" s="10">
        <f>0.48*E9</f>
        <v>96</v>
      </c>
      <c r="H9" s="10">
        <f>0*E9</f>
        <v>0</v>
      </c>
      <c r="I9" s="10">
        <f>0*E9</f>
        <v>0</v>
      </c>
      <c r="J9" s="10">
        <f>0.12*E9</f>
        <v>24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760</v>
      </c>
      <c r="F11" s="23">
        <f>SUM(F4:F10)</f>
        <v>88.28</v>
      </c>
      <c r="G11" s="21">
        <f t="shared" ref="G11:J11" si="0">SUM(G4:G10)</f>
        <v>925.31000000000006</v>
      </c>
      <c r="H11" s="21">
        <f t="shared" si="0"/>
        <v>30.858000000000001</v>
      </c>
      <c r="I11" s="21">
        <f t="shared" si="0"/>
        <v>29.430000000000003</v>
      </c>
      <c r="J11" s="21">
        <f t="shared" si="0"/>
        <v>130.71999999999997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25</v>
      </c>
      <c r="C13" s="10">
        <v>171</v>
      </c>
      <c r="D13" s="10" t="s">
        <v>20</v>
      </c>
      <c r="E13" s="11">
        <v>200</v>
      </c>
      <c r="F13" s="11">
        <v>10.99</v>
      </c>
      <c r="G13" s="10">
        <v>311.2</v>
      </c>
      <c r="H13" s="10">
        <v>11.44</v>
      </c>
      <c r="I13" s="10">
        <v>6.6</v>
      </c>
      <c r="J13" s="10">
        <v>51.71</v>
      </c>
    </row>
    <row r="14" spans="1:10">
      <c r="A14" s="7"/>
      <c r="B14" s="24" t="s">
        <v>26</v>
      </c>
      <c r="C14" s="10">
        <v>264</v>
      </c>
      <c r="D14" s="10" t="s">
        <v>21</v>
      </c>
      <c r="E14" s="11">
        <v>100</v>
      </c>
      <c r="F14" s="11">
        <v>43.9</v>
      </c>
      <c r="G14" s="10">
        <v>264</v>
      </c>
      <c r="H14" s="10">
        <v>15.27</v>
      </c>
      <c r="I14" s="10">
        <v>22.1</v>
      </c>
      <c r="J14" s="10">
        <v>1.9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2.37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27</v>
      </c>
      <c r="C17" s="10">
        <v>350</v>
      </c>
      <c r="D17" s="10" t="s">
        <v>22</v>
      </c>
      <c r="E17" s="11">
        <v>200</v>
      </c>
      <c r="F17" s="11">
        <v>10.7</v>
      </c>
      <c r="G17" s="10">
        <v>115</v>
      </c>
      <c r="H17" s="10">
        <v>9.8000000000000004E-2</v>
      </c>
      <c r="I17" s="10">
        <v>0.1</v>
      </c>
      <c r="J17" s="10">
        <v>23.8</v>
      </c>
    </row>
    <row r="18" spans="1:10">
      <c r="A18" s="7"/>
      <c r="B18" s="9" t="s">
        <v>24</v>
      </c>
      <c r="C18" s="10"/>
      <c r="D18" s="10" t="s">
        <v>23</v>
      </c>
      <c r="E18" s="11">
        <v>200</v>
      </c>
      <c r="F18" s="11">
        <v>18</v>
      </c>
      <c r="G18" s="10">
        <f>0.48*E18</f>
        <v>96</v>
      </c>
      <c r="H18" s="10">
        <f>0*E18</f>
        <v>0</v>
      </c>
      <c r="I18" s="10">
        <f>0*E18</f>
        <v>0</v>
      </c>
      <c r="J18" s="10">
        <f>0.12*E18</f>
        <v>24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760</v>
      </c>
      <c r="F21" s="16">
        <f t="shared" ref="F21:J21" si="1">SUM(F13:F20)</f>
        <v>88.28</v>
      </c>
      <c r="G21" s="16">
        <f t="shared" si="1"/>
        <v>925.31000000000006</v>
      </c>
      <c r="H21" s="16">
        <f t="shared" si="1"/>
        <v>30.858000000000001</v>
      </c>
      <c r="I21" s="16">
        <f t="shared" si="1"/>
        <v>29.430000000000003</v>
      </c>
      <c r="J21" s="16">
        <f t="shared" si="1"/>
        <v>130.71999999999997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2024-02-05T09:19:49Z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