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9"/>
  <c r="I9"/>
  <c r="H9"/>
  <c r="G9"/>
  <c r="J7"/>
  <c r="I7"/>
  <c r="H7"/>
  <c r="G7"/>
  <c r="J6"/>
  <c r="I6"/>
  <c r="H6"/>
  <c r="G6"/>
  <c r="F21"/>
  <c r="E21"/>
  <c r="J21"/>
  <c r="I21"/>
  <c r="H21"/>
  <c r="G21"/>
  <c r="F11"/>
  <c r="E11"/>
  <c r="J11"/>
  <c r="I11"/>
  <c r="H11"/>
  <c r="G11"/>
</calcChain>
</file>

<file path=xl/sharedStrings.xml><?xml version="1.0" encoding="utf-8"?>
<sst xmlns="http://schemas.openxmlformats.org/spreadsheetml/2006/main" count="43" uniqueCount="30">
  <si>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</si>
  <si>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</si>
  <si>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</si>
  <si>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</si>
  <si>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</si>
  <si>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</si>
  <si>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</si>
  <si>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</si>
  <si>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</si>
  <si>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</si>
  <si>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</si>
  <si>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</si>
  <si>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</si>
  <si>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</si>
  <si>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</si>
  <si>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</si>
  <si>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</si>
  <si>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</si>
  <si>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</si>
  <si>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</si>
  <si>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гор.блюдо</t>
  </si>
  <si>
    <t>гор.напиток</t>
  </si>
  <si>
    <t>Чай с сахаром</t>
  </si>
  <si>
    <t>Молоко</t>
  </si>
  <si>
    <t>Молоко 0,2</t>
  </si>
  <si>
    <t xml:space="preserve">Картофельное пюре </t>
  </si>
  <si>
    <t>Котлета рыбная( минтай)</t>
  </si>
  <si>
    <t>Конфеты</t>
  </si>
  <si>
    <t>2 блюдо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</si>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</sst>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K24" sqref="K24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29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45323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28</v>
      </c>
      <c r="C4" s="10">
        <v>128</v>
      </c>
      <c r="D4" s="10" t="s">
        <v>25</v>
      </c>
      <c r="E4" s="11">
        <v>200</v>
      </c>
      <c r="F4" s="11">
        <v>21.35</v>
      </c>
      <c r="G4" s="10">
        <v>204.6</v>
      </c>
      <c r="H4" s="10">
        <v>4.1900000000000004</v>
      </c>
      <c r="I4" s="10">
        <v>9.06</v>
      </c>
      <c r="J4" s="10">
        <v>24.5</v>
      </c>
    </row>
    <row r="5" spans="1:10">
      <c r="A5" s="5"/>
      <c r="B5" s="24" t="s">
        <v>20</v>
      </c>
      <c r="C5" s="10">
        <v>234</v>
      </c>
      <c r="D5" s="10" t="s">
        <v>26</v>
      </c>
      <c r="E5" s="11">
        <v>105</v>
      </c>
      <c r="F5" s="11">
        <v>26.9</v>
      </c>
      <c r="G5" s="10">
        <v>223</v>
      </c>
      <c r="H5" s="10">
        <v>12.96</v>
      </c>
      <c r="I5" s="10">
        <v>11.84</v>
      </c>
      <c r="J5" s="10">
        <v>15.92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2.37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376</v>
      </c>
      <c r="D8" s="10" t="s">
        <v>22</v>
      </c>
      <c r="E8" s="11">
        <v>200</v>
      </c>
      <c r="F8" s="11">
        <v>2.75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27</v>
      </c>
      <c r="C9" s="10">
        <v>0</v>
      </c>
      <c r="D9" s="10" t="s">
        <v>27</v>
      </c>
      <c r="E9" s="11">
        <v>31</v>
      </c>
      <c r="F9" s="11">
        <v>9.43</v>
      </c>
      <c r="G9" s="10">
        <f>4.24*E9</f>
        <v>131.44</v>
      </c>
      <c r="H9" s="10">
        <f>0.035*E9</f>
        <v>1.0850000000000002</v>
      </c>
      <c r="I9" s="10">
        <f>0.156*E9</f>
        <v>4.8360000000000003</v>
      </c>
      <c r="J9" s="10">
        <f>0.722*E9</f>
        <v>22.381999999999998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596</v>
      </c>
      <c r="F11" s="23">
        <f>SUM(F4:F10)</f>
        <v>65.12</v>
      </c>
      <c r="G11" s="21">
        <f t="shared" ref="G11:J11" si="0">SUM(G4:G10)</f>
        <v>758.15000000000009</v>
      </c>
      <c r="H11" s="21">
        <f t="shared" si="0"/>
        <v>22.355000000000004</v>
      </c>
      <c r="I11" s="21">
        <f t="shared" si="0"/>
        <v>26.385999999999996</v>
      </c>
      <c r="J11" s="21">
        <f t="shared" si="0"/>
        <v>107.11199999999999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28</v>
      </c>
      <c r="C13" s="10">
        <v>128</v>
      </c>
      <c r="D13" s="10" t="s">
        <v>25</v>
      </c>
      <c r="E13" s="11">
        <v>200</v>
      </c>
      <c r="F13" s="11">
        <v>21.35</v>
      </c>
      <c r="G13" s="10">
        <v>204.6</v>
      </c>
      <c r="H13" s="10">
        <v>4.1900000000000004</v>
      </c>
      <c r="I13" s="10">
        <v>9.06</v>
      </c>
      <c r="J13" s="10">
        <v>24.5</v>
      </c>
    </row>
    <row r="14" spans="1:10">
      <c r="A14" s="7"/>
      <c r="B14" s="24" t="s">
        <v>20</v>
      </c>
      <c r="C14" s="10">
        <v>234</v>
      </c>
      <c r="D14" s="10" t="s">
        <v>26</v>
      </c>
      <c r="E14" s="11">
        <v>105</v>
      </c>
      <c r="F14" s="11">
        <v>26.9</v>
      </c>
      <c r="G14" s="10">
        <v>223</v>
      </c>
      <c r="H14" s="10">
        <v>12.96</v>
      </c>
      <c r="I14" s="10">
        <v>11.84</v>
      </c>
      <c r="J14" s="10">
        <v>15.92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2.37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21</v>
      </c>
      <c r="C17" s="10">
        <v>376</v>
      </c>
      <c r="D17" s="10" t="s">
        <v>22</v>
      </c>
      <c r="E17" s="11">
        <v>200</v>
      </c>
      <c r="F17" s="11">
        <v>2.75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27</v>
      </c>
      <c r="C18" s="10">
        <v>0</v>
      </c>
      <c r="D18" s="10" t="s">
        <v>27</v>
      </c>
      <c r="E18" s="11">
        <v>31</v>
      </c>
      <c r="F18" s="11">
        <v>9.43</v>
      </c>
      <c r="G18" s="10">
        <f>4.24*E18</f>
        <v>131.44</v>
      </c>
      <c r="H18" s="10">
        <f>0.035*E18</f>
        <v>1.0850000000000002</v>
      </c>
      <c r="I18" s="10">
        <f>0.156*E18</f>
        <v>4.8360000000000003</v>
      </c>
      <c r="J18" s="10">
        <f>0.722*E18</f>
        <v>22.381999999999998</v>
      </c>
    </row>
    <row r="19" spans="1:10">
      <c r="A19" s="7"/>
      <c r="B19" s="9" t="s">
        <v>23</v>
      </c>
      <c r="C19" s="10"/>
      <c r="D19" s="10" t="s">
        <v>24</v>
      </c>
      <c r="E19" s="11">
        <v>200</v>
      </c>
      <c r="F19" s="11">
        <v>35</v>
      </c>
      <c r="G19" s="10">
        <v>108</v>
      </c>
      <c r="H19" s="10">
        <v>5.8</v>
      </c>
      <c r="I19" s="10">
        <v>5</v>
      </c>
      <c r="J19" s="10">
        <v>9.6</v>
      </c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796</v>
      </c>
      <c r="F21" s="16">
        <f t="shared" ref="F21:J21" si="1">SUM(F13:F20)</f>
        <v>100.12</v>
      </c>
      <c r="G21" s="16">
        <f t="shared" si="1"/>
        <v>866.15000000000009</v>
      </c>
      <c r="H21" s="16">
        <f t="shared" si="1"/>
        <v>28.155000000000005</v>
      </c>
      <c r="I21" s="16">
        <f t="shared" si="1"/>
        <v>31.385999999999996</v>
      </c>
      <c r="J21" s="16">
        <f t="shared" si="1"/>
        <v>116.71199999999999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2024-01-31T14:17:39Z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