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J11"/>
  <c r="H11"/>
  <c r="I11"/>
  <c r="F21"/>
  <c r="E21"/>
  <c r="J21"/>
  <c r="I21"/>
  <c r="H21"/>
  <c r="G21"/>
  <c r="F11"/>
  <c r="E11"/>
  <c r="G1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<sst xmlns="http://schemas.openxmlformats.org/spreadsheetml/2006/main" count="41" uniqueCount="29">
  <si>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</si>
  <si>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</si>
  <si>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</si>
  <si>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</si>
  <si>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</si>
  <si>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</si>
  <si>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</si>
  <si>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</si>
  <si>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</si>
  <si>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</si>
  <si>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</si>
  <si>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</si>
  <si>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</si>
  <si>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</si>
  <si>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</si>
  <si>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</si>
  <si>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</si>
  <si>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</si>
  <si>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</si>
  <si>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</si>
  <si>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2 блюдо</t>
  </si>
  <si>
    <t>гор.напиток</t>
  </si>
  <si>
    <t>Сок фруктовый</t>
  </si>
  <si>
    <t>Сок</t>
  </si>
  <si>
    <t>Гор.блюдо</t>
  </si>
  <si>
    <t>Перловка отварная</t>
  </si>
  <si>
    <t>Говядина, тушеная в соусе</t>
  </si>
  <si>
    <t>Чай с лимоном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</si>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</sst>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6" width="10.14062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28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45322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20</v>
      </c>
      <c r="C4" s="10">
        <v>171</v>
      </c>
      <c r="D4" s="10" t="s">
        <v>25</v>
      </c>
      <c r="E4" s="11">
        <v>200</v>
      </c>
      <c r="F4" s="11">
        <v>5.78</v>
      </c>
      <c r="G4" s="10">
        <v>233.2</v>
      </c>
      <c r="H4" s="10">
        <v>5.97</v>
      </c>
      <c r="I4" s="10">
        <v>4.33</v>
      </c>
      <c r="J4" s="10">
        <v>42.68</v>
      </c>
    </row>
    <row r="5" spans="1:10">
      <c r="A5" s="5"/>
      <c r="B5" s="24" t="s">
        <v>24</v>
      </c>
      <c r="C5" s="10">
        <v>264</v>
      </c>
      <c r="D5" s="10" t="s">
        <v>26</v>
      </c>
      <c r="E5" s="11">
        <v>100</v>
      </c>
      <c r="F5" s="11">
        <v>43.9</v>
      </c>
      <c r="G5" s="10">
        <v>264</v>
      </c>
      <c r="H5" s="10">
        <v>15.27</v>
      </c>
      <c r="I5" s="10">
        <v>22.1</v>
      </c>
      <c r="J5" s="10">
        <v>1.9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377</v>
      </c>
      <c r="D8" s="10" t="s">
        <v>27</v>
      </c>
      <c r="E8" s="11">
        <v>200</v>
      </c>
      <c r="F8" s="11">
        <v>4.75</v>
      </c>
      <c r="G8" s="10">
        <v>62</v>
      </c>
      <c r="H8" s="10">
        <v>0.13</v>
      </c>
      <c r="I8" s="10">
        <v>0.02</v>
      </c>
      <c r="J8" s="10">
        <v>15.2</v>
      </c>
    </row>
    <row r="9" spans="1:10">
      <c r="A9" s="5"/>
      <c r="B9" s="9" t="s">
        <v>23</v>
      </c>
      <c r="C9" s="10"/>
      <c r="D9" s="10" t="s">
        <v>22</v>
      </c>
      <c r="E9" s="11">
        <v>200</v>
      </c>
      <c r="F9" s="11">
        <v>18</v>
      </c>
      <c r="G9" s="10">
        <f>0.48*E9</f>
        <v>96</v>
      </c>
      <c r="H9" s="10">
        <f>0*E9</f>
        <v>0</v>
      </c>
      <c r="I9" s="10">
        <f>0*E9</f>
        <v>0</v>
      </c>
      <c r="J9" s="10">
        <f>0.12*E9</f>
        <v>24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 t="shared" ref="E11:J11" si="0">SUM(E4:E10)</f>
        <v>760</v>
      </c>
      <c r="F11" s="23">
        <f t="shared" si="0"/>
        <v>77.12</v>
      </c>
      <c r="G11" s="21">
        <f t="shared" si="0"/>
        <v>794.31000000000006</v>
      </c>
      <c r="H11" s="21">
        <f t="shared" si="0"/>
        <v>25.419999999999998</v>
      </c>
      <c r="I11" s="21">
        <f t="shared" si="0"/>
        <v>27.08</v>
      </c>
      <c r="J11" s="21">
        <f t="shared" si="0"/>
        <v>113.09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20</v>
      </c>
      <c r="C13" s="10">
        <v>171</v>
      </c>
      <c r="D13" s="10" t="s">
        <v>25</v>
      </c>
      <c r="E13" s="11">
        <v>200</v>
      </c>
      <c r="F13" s="11">
        <v>5.78</v>
      </c>
      <c r="G13" s="10">
        <v>233.2</v>
      </c>
      <c r="H13" s="10">
        <v>5.97</v>
      </c>
      <c r="I13" s="10">
        <v>4.33</v>
      </c>
      <c r="J13" s="10">
        <v>42.68</v>
      </c>
    </row>
    <row r="14" spans="1:10">
      <c r="A14" s="7"/>
      <c r="B14" s="24" t="s">
        <v>24</v>
      </c>
      <c r="C14" s="10">
        <v>264</v>
      </c>
      <c r="D14" s="10" t="s">
        <v>26</v>
      </c>
      <c r="E14" s="11">
        <v>100</v>
      </c>
      <c r="F14" s="11">
        <v>43.9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377</v>
      </c>
      <c r="D17" s="10" t="s">
        <v>27</v>
      </c>
      <c r="E17" s="11">
        <v>200</v>
      </c>
      <c r="F17" s="11">
        <v>4.75</v>
      </c>
      <c r="G17" s="10">
        <v>62</v>
      </c>
      <c r="H17" s="10">
        <v>0.13</v>
      </c>
      <c r="I17" s="10">
        <v>0.02</v>
      </c>
      <c r="J17" s="10">
        <v>15.2</v>
      </c>
    </row>
    <row r="18" spans="1:10">
      <c r="A18" s="7"/>
      <c r="B18" s="9" t="s">
        <v>23</v>
      </c>
      <c r="C18" s="10"/>
      <c r="D18" s="10" t="s">
        <v>22</v>
      </c>
      <c r="E18" s="11">
        <v>200</v>
      </c>
      <c r="F18" s="11">
        <v>18</v>
      </c>
      <c r="G18" s="10">
        <f>0.48*E18</f>
        <v>96</v>
      </c>
      <c r="H18" s="10">
        <f>0*E18</f>
        <v>0</v>
      </c>
      <c r="I18" s="10">
        <f>0*E18</f>
        <v>0</v>
      </c>
      <c r="J18" s="10">
        <f>0.12*E18</f>
        <v>24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760</v>
      </c>
      <c r="F21" s="25">
        <f t="shared" ref="F21:J21" si="1">SUM(F13:F20)</f>
        <v>77.12</v>
      </c>
      <c r="G21" s="16">
        <f t="shared" si="1"/>
        <v>794.31000000000006</v>
      </c>
      <c r="H21" s="16">
        <f t="shared" si="1"/>
        <v>25.419999999999998</v>
      </c>
      <c r="I21" s="16">
        <f t="shared" si="1"/>
        <v>27.08</v>
      </c>
      <c r="J21" s="16">
        <f t="shared" si="1"/>
        <v>113.09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2024-01-30T14:28:51Z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