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8"/>
  <c r="I8"/>
  <c r="H8"/>
  <c r="G8"/>
  <c r="J7"/>
  <c r="I7"/>
  <c r="H7"/>
  <c r="G7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<sst xmlns="http://schemas.openxmlformats.org/spreadsheetml/2006/main" count="38" uniqueCount="23">
  <si>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</si>
  <si>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</si>
  <si>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</si>
  <si>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</si>
  <si>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</si>
  <si>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</si>
  <si>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</si>
  <si>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</si>
  <si>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</si>
  <si>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</si>
  <si>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</si>
  <si>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2 Блюдо</t>
  </si>
  <si>
    <t>хлеб белый</t>
  </si>
  <si>
    <t>Хлеб рж</t>
  </si>
  <si>
    <t>Гор.блюдо</t>
  </si>
  <si>
    <t>Гречка отварная</t>
  </si>
  <si>
    <t>279/331</t>
  </si>
  <si>
    <t>Тефтеля в соусе</t>
  </si>
  <si>
    <t>100/30</t>
  </si>
  <si>
    <t>Чай с сахаром</t>
  </si>
  <si>
    <t xml:space="preserve">Суп картофельный с крупой </t>
  </si>
  <si>
    <t>1 Блюдо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</si>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</sst>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22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45217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11</v>
      </c>
      <c r="C4" s="21">
        <v>171</v>
      </c>
      <c r="D4" s="21" t="s">
        <v>15</v>
      </c>
      <c r="E4" s="20">
        <v>200</v>
      </c>
      <c r="F4" s="20">
        <v>14.26</v>
      </c>
      <c r="G4" s="21">
        <v>311.2</v>
      </c>
      <c r="H4" s="21">
        <v>11.44</v>
      </c>
      <c r="I4" s="21">
        <v>6.6</v>
      </c>
      <c r="J4" s="21">
        <v>51.71</v>
      </c>
    </row>
    <row r="5" spans="1:10" ht="18.75">
      <c r="A5" s="10"/>
      <c r="B5" s="1" t="s">
        <v>14</v>
      </c>
      <c r="C5" s="20" t="s">
        <v>16</v>
      </c>
      <c r="D5" s="21" t="s">
        <v>17</v>
      </c>
      <c r="E5" s="20" t="s">
        <v>18</v>
      </c>
      <c r="F5" s="20">
        <v>35.799999999999997</v>
      </c>
      <c r="G5" s="21">
        <v>193.95</v>
      </c>
      <c r="H5" s="21">
        <v>11.49</v>
      </c>
      <c r="I5" s="21">
        <v>11.15</v>
      </c>
      <c r="J5" s="21">
        <v>11.99</v>
      </c>
    </row>
    <row r="6" spans="1:10" ht="18.75">
      <c r="A6" s="10"/>
      <c r="B6" s="11" t="s">
        <v>8</v>
      </c>
      <c r="C6" s="21">
        <v>376</v>
      </c>
      <c r="D6" s="21" t="s">
        <v>19</v>
      </c>
      <c r="E6" s="20">
        <v>200</v>
      </c>
      <c r="F6" s="20">
        <v>2.75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8.75">
      <c r="A7" s="10"/>
      <c r="B7" s="11" t="s">
        <v>12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13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/>
      <c r="C9" s="21"/>
      <c r="D9" s="21"/>
      <c r="E9" s="20"/>
      <c r="F9" s="20"/>
      <c r="G9" s="21"/>
      <c r="H9" s="21"/>
      <c r="I9" s="21"/>
      <c r="J9" s="21"/>
    </row>
    <row r="10" spans="1:10" ht="18.75">
      <c r="A10" s="10"/>
      <c r="B10" s="11"/>
      <c r="C10" s="21"/>
      <c r="D10" s="21"/>
      <c r="E10" s="20"/>
      <c r="F10" s="20"/>
      <c r="G10" s="21"/>
      <c r="H10" s="21"/>
      <c r="I10" s="21"/>
      <c r="J10" s="21"/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460</v>
      </c>
      <c r="F11" s="17">
        <f t="shared" si="0"/>
        <v>57.499999999999993</v>
      </c>
      <c r="G11" s="18">
        <f t="shared" si="0"/>
        <v>704.26</v>
      </c>
      <c r="H11" s="18">
        <f t="shared" si="0"/>
        <v>27.05</v>
      </c>
      <c r="I11" s="18">
        <f t="shared" si="0"/>
        <v>18.399999999999999</v>
      </c>
      <c r="J11" s="18">
        <f t="shared" si="0"/>
        <v>108.00999999999999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9.5" thickBot="1">
      <c r="A13" s="13" t="s">
        <v>6</v>
      </c>
      <c r="B13" s="9" t="s">
        <v>21</v>
      </c>
      <c r="C13" s="21">
        <v>101</v>
      </c>
      <c r="D13" s="21" t="s">
        <v>20</v>
      </c>
      <c r="E13" s="20">
        <v>250</v>
      </c>
      <c r="F13" s="20">
        <v>32.1</v>
      </c>
      <c r="G13" s="21">
        <v>85.75</v>
      </c>
      <c r="H13" s="21">
        <v>1.97</v>
      </c>
      <c r="I13" s="21">
        <v>2.71</v>
      </c>
      <c r="J13" s="21">
        <v>12.11</v>
      </c>
    </row>
    <row r="14" spans="1:10" ht="18.75">
      <c r="A14" s="13"/>
      <c r="B14" s="9" t="s">
        <v>11</v>
      </c>
      <c r="C14" s="21">
        <v>171</v>
      </c>
      <c r="D14" s="21" t="s">
        <v>15</v>
      </c>
      <c r="E14" s="20">
        <v>200</v>
      </c>
      <c r="F14" s="20">
        <v>14.26</v>
      </c>
      <c r="G14" s="21">
        <v>311.2</v>
      </c>
      <c r="H14" s="21">
        <v>11.44</v>
      </c>
      <c r="I14" s="21">
        <v>6.6</v>
      </c>
      <c r="J14" s="21">
        <v>51.71</v>
      </c>
    </row>
    <row r="15" spans="1:10" ht="18.75">
      <c r="A15" s="13"/>
      <c r="B15" s="1" t="s">
        <v>14</v>
      </c>
      <c r="C15" s="20" t="s">
        <v>16</v>
      </c>
      <c r="D15" s="21" t="s">
        <v>17</v>
      </c>
      <c r="E15" s="20" t="s">
        <v>18</v>
      </c>
      <c r="F15" s="20">
        <v>35.799999999999997</v>
      </c>
      <c r="G15" s="21">
        <v>193.95</v>
      </c>
      <c r="H15" s="21">
        <v>11.49</v>
      </c>
      <c r="I15" s="21">
        <v>11.15</v>
      </c>
      <c r="J15" s="21">
        <v>11.99</v>
      </c>
    </row>
    <row r="16" spans="1:10" ht="18.75">
      <c r="A16" s="13"/>
      <c r="B16" s="11" t="s">
        <v>8</v>
      </c>
      <c r="C16" s="21">
        <v>376</v>
      </c>
      <c r="D16" s="21" t="s">
        <v>19</v>
      </c>
      <c r="E16" s="20">
        <v>200</v>
      </c>
      <c r="F16" s="20">
        <v>2.75</v>
      </c>
      <c r="G16" s="21">
        <v>60</v>
      </c>
      <c r="H16" s="21">
        <v>7.0000000000000007E-2</v>
      </c>
      <c r="I16" s="21">
        <v>0.02</v>
      </c>
      <c r="J16" s="21">
        <v>15</v>
      </c>
    </row>
    <row r="17" spans="1:10" ht="18.75">
      <c r="A17" s="13"/>
      <c r="B17" s="11" t="s">
        <v>12</v>
      </c>
      <c r="C17" s="21">
        <v>0</v>
      </c>
      <c r="D17" s="21" t="s">
        <v>9</v>
      </c>
      <c r="E17" s="20">
        <v>30</v>
      </c>
      <c r="F17" s="20">
        <v>2.37</v>
      </c>
      <c r="G17" s="21">
        <f>2.338*E17</f>
        <v>70.14</v>
      </c>
      <c r="H17" s="21">
        <f>0.079*E17</f>
        <v>2.37</v>
      </c>
      <c r="I17" s="21">
        <f>0.01*E17</f>
        <v>0.3</v>
      </c>
      <c r="J17" s="21">
        <f>0.483*E17</f>
        <v>14.49</v>
      </c>
    </row>
    <row r="18" spans="1:10" ht="18.75">
      <c r="A18" s="13"/>
      <c r="B18" s="11" t="s">
        <v>13</v>
      </c>
      <c r="C18" s="21">
        <v>0</v>
      </c>
      <c r="D18" s="21" t="s">
        <v>10</v>
      </c>
      <c r="E18" s="20">
        <v>30</v>
      </c>
      <c r="F18" s="20">
        <v>2.3199999999999998</v>
      </c>
      <c r="G18" s="21">
        <f>2.299*E18</f>
        <v>68.97</v>
      </c>
      <c r="H18" s="21">
        <f>0.056*E18</f>
        <v>1.68</v>
      </c>
      <c r="I18" s="21">
        <f>0.011*E18</f>
        <v>0.32999999999999996</v>
      </c>
      <c r="J18" s="21">
        <f>0.494*E18</f>
        <v>14.82</v>
      </c>
    </row>
    <row r="19" spans="1:10" ht="18.75">
      <c r="A19" s="13"/>
      <c r="B19" s="1"/>
      <c r="C19" s="21"/>
      <c r="D19" s="21"/>
      <c r="E19" s="20"/>
      <c r="F19" s="20"/>
      <c r="G19" s="21"/>
      <c r="H19" s="21"/>
      <c r="I19" s="21"/>
      <c r="J19" s="21"/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710</v>
      </c>
      <c r="F22" s="25">
        <f t="shared" ref="F22:J22" si="1">SUM(F13:F21)</f>
        <v>89.6</v>
      </c>
      <c r="G22" s="25">
        <f t="shared" si="1"/>
        <v>790.01</v>
      </c>
      <c r="H22" s="25">
        <f t="shared" si="1"/>
        <v>29.02</v>
      </c>
      <c r="I22" s="25">
        <f t="shared" si="1"/>
        <v>21.11</v>
      </c>
      <c r="J22" s="25">
        <f t="shared" si="1"/>
        <v>120.12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2022-09-07T01:36:13Z</cp:lastPrinted>
  <dcterms:created xsi:type="dcterms:W3CDTF">2021-05-20T13:13:00Z</dcterms:created>
  <dcterms:modified xsi:type="dcterms:W3CDTF">2023-10-17T13:17:56Z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