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<sst xmlns="http://schemas.openxmlformats.org/spreadsheetml/2006/main" count="46" uniqueCount="30">
  <si>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</si>
  <si>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</si>
  <si>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</si>
  <si>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</si>
  <si>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</si>
  <si>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</si>
  <si>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</si>
  <si>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</si>
  <si>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</si>
  <si>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</si>
  <si>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</si>
  <si>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</si>
  <si>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</si>
  <si>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</si>
  <si>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</si>
  <si>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</si>
  <si>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</si>
  <si>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</si>
  <si>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</si>
  <si>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</si>
  <si>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МАОУ "СОШ №11" город Северобайкальск</t>
  </si>
  <si>
    <t>напиток</t>
  </si>
  <si>
    <t>гарнир</t>
  </si>
  <si>
    <t>хлеб ржан.</t>
  </si>
  <si>
    <t>239/331</t>
  </si>
  <si>
    <t>Тефтели рыбные</t>
  </si>
  <si>
    <t xml:space="preserve">Картофельное пюре </t>
  </si>
  <si>
    <t>кисло-молоч.напиток</t>
  </si>
  <si>
    <t>Биолакт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</si>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</sst>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L7" sqref="L6:L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20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44972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0" t="s">
        <v>24</v>
      </c>
      <c r="D5" s="21" t="s">
        <v>25</v>
      </c>
      <c r="E5" s="20">
        <v>130</v>
      </c>
      <c r="F5" s="20">
        <v>29.32</v>
      </c>
      <c r="G5" s="21">
        <v>219.97</v>
      </c>
      <c r="H5" s="21">
        <v>12.69</v>
      </c>
      <c r="I5" s="21">
        <v>11.38</v>
      </c>
      <c r="J5" s="21">
        <v>16.71</v>
      </c>
    </row>
    <row r="6" spans="1:10" ht="20.25">
      <c r="A6" s="4"/>
      <c r="B6" s="17" t="s">
        <v>22</v>
      </c>
      <c r="C6" s="21">
        <v>128</v>
      </c>
      <c r="D6" s="21" t="s">
        <v>26</v>
      </c>
      <c r="E6" s="20">
        <v>180</v>
      </c>
      <c r="F6" s="20">
        <v>16.47</v>
      </c>
      <c r="G6" s="21">
        <v>187</v>
      </c>
      <c r="H6" s="21">
        <v>3.8</v>
      </c>
      <c r="I6" s="21">
        <v>8.5</v>
      </c>
      <c r="J6" s="21">
        <v>21.98</v>
      </c>
    </row>
    <row r="7" spans="1:10" ht="20.25">
      <c r="A7" s="4"/>
      <c r="B7" s="22" t="s">
        <v>27</v>
      </c>
      <c r="C7" s="21"/>
      <c r="D7" s="21" t="s">
        <v>28</v>
      </c>
      <c r="E7" s="20">
        <v>208</v>
      </c>
      <c r="F7" s="20">
        <v>49</v>
      </c>
      <c r="G7" s="21">
        <v>60</v>
      </c>
      <c r="H7" s="21">
        <v>2.8</v>
      </c>
      <c r="I7" s="21">
        <v>3.2</v>
      </c>
      <c r="J7" s="21">
        <v>8.4</v>
      </c>
    </row>
    <row r="8" spans="1:10" ht="20.25">
      <c r="A8" s="4"/>
      <c r="B8" s="22" t="s">
        <v>21</v>
      </c>
      <c r="C8" s="21">
        <v>349</v>
      </c>
      <c r="D8" s="21" t="s">
        <v>29</v>
      </c>
      <c r="E8" s="20">
        <v>200</v>
      </c>
      <c r="F8" s="20">
        <v>6.47</v>
      </c>
      <c r="G8" s="21">
        <v>132.80000000000001</v>
      </c>
      <c r="H8" s="21">
        <v>0.66</v>
      </c>
      <c r="I8" s="21">
        <v>0.09</v>
      </c>
      <c r="J8" s="21">
        <v>32.01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23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/>
      <c r="C11" s="27"/>
      <c r="D11" s="29" t="s">
        <v>19</v>
      </c>
      <c r="E11" s="26">
        <f t="shared" ref="E11:J11" si="0">SUM(E5:E10)</f>
        <v>758</v>
      </c>
      <c r="F11" s="26">
        <f t="shared" si="0"/>
        <v>104.03999999999999</v>
      </c>
      <c r="G11" s="27">
        <f t="shared" si="0"/>
        <v>692.51</v>
      </c>
      <c r="H11" s="27">
        <f t="shared" si="0"/>
        <v>22.650000000000002</v>
      </c>
      <c r="I11" s="27">
        <f t="shared" si="0"/>
        <v>23.59</v>
      </c>
      <c r="J11" s="27">
        <f t="shared" si="0"/>
        <v>98.639999999999986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0" t="s">
        <v>24</v>
      </c>
      <c r="D14" s="21" t="s">
        <v>25</v>
      </c>
      <c r="E14" s="20">
        <v>130</v>
      </c>
      <c r="F14" s="20">
        <v>29.32</v>
      </c>
      <c r="G14" s="21">
        <v>219.97</v>
      </c>
      <c r="H14" s="21">
        <v>12.69</v>
      </c>
      <c r="I14" s="21">
        <v>11.38</v>
      </c>
      <c r="J14" s="21">
        <v>16.71</v>
      </c>
    </row>
    <row r="15" spans="1:10" ht="20.25">
      <c r="A15" s="6"/>
      <c r="B15" s="17" t="s">
        <v>22</v>
      </c>
      <c r="C15" s="21">
        <v>128</v>
      </c>
      <c r="D15" s="21" t="s">
        <v>26</v>
      </c>
      <c r="E15" s="20">
        <v>200</v>
      </c>
      <c r="F15" s="20">
        <v>18.3</v>
      </c>
      <c r="G15" s="21">
        <v>204.6</v>
      </c>
      <c r="H15" s="21">
        <v>4.1900000000000004</v>
      </c>
      <c r="I15" s="21">
        <v>9.06</v>
      </c>
      <c r="J15" s="21">
        <v>24.5</v>
      </c>
    </row>
    <row r="16" spans="1:10" ht="21" thickBot="1">
      <c r="A16" s="6"/>
      <c r="B16" s="22" t="s">
        <v>27</v>
      </c>
      <c r="C16" s="21"/>
      <c r="D16" s="21" t="s">
        <v>28</v>
      </c>
      <c r="E16" s="20">
        <v>208</v>
      </c>
      <c r="F16" s="20">
        <v>49</v>
      </c>
      <c r="G16" s="21">
        <v>60</v>
      </c>
      <c r="H16" s="21">
        <v>2.8</v>
      </c>
      <c r="I16" s="21">
        <v>3.2</v>
      </c>
      <c r="J16" s="21">
        <v>8.4</v>
      </c>
    </row>
    <row r="17" spans="1:10" ht="20.25">
      <c r="A17" s="6"/>
      <c r="B17" s="17" t="s">
        <v>21</v>
      </c>
      <c r="C17" s="21">
        <v>349</v>
      </c>
      <c r="D17" s="21" t="s">
        <v>29</v>
      </c>
      <c r="E17" s="20">
        <v>200</v>
      </c>
      <c r="F17" s="20">
        <v>6.47</v>
      </c>
      <c r="G17" s="21">
        <v>132.80000000000001</v>
      </c>
      <c r="H17" s="21">
        <v>0.66</v>
      </c>
      <c r="I17" s="21">
        <v>0.09</v>
      </c>
      <c r="J17" s="21">
        <v>32.01</v>
      </c>
    </row>
    <row r="18" spans="1:10" ht="20.25">
      <c r="A18" s="6"/>
      <c r="B18" s="22" t="s">
        <v>18</v>
      </c>
      <c r="C18" s="21">
        <v>0</v>
      </c>
      <c r="D18" s="21" t="s">
        <v>15</v>
      </c>
      <c r="E18" s="20">
        <v>30</v>
      </c>
      <c r="F18" s="20">
        <v>2.77</v>
      </c>
      <c r="G18" s="21">
        <f>2.338*E18</f>
        <v>70.14</v>
      </c>
      <c r="H18" s="21">
        <f>0.079*E18</f>
        <v>2.37</v>
      </c>
      <c r="I18" s="21">
        <f>0.01*E18</f>
        <v>0.3</v>
      </c>
      <c r="J18" s="21">
        <f>0.483*E18</f>
        <v>14.49</v>
      </c>
    </row>
    <row r="19" spans="1:10" ht="21" thickBot="1">
      <c r="A19" s="6"/>
      <c r="B19" s="24" t="s">
        <v>23</v>
      </c>
      <c r="C19" s="21">
        <v>0</v>
      </c>
      <c r="D19" s="21" t="s">
        <v>16</v>
      </c>
      <c r="E19" s="20">
        <v>30</v>
      </c>
      <c r="F19" s="20">
        <v>2.77</v>
      </c>
      <c r="G19" s="21">
        <f>2.299*E19</f>
        <v>68.97</v>
      </c>
      <c r="H19" s="21">
        <f>0.056*E19</f>
        <v>1.68</v>
      </c>
      <c r="I19" s="21">
        <f>0.011*E19</f>
        <v>0.32999999999999996</v>
      </c>
      <c r="J19" s="21">
        <f>0.494*E19</f>
        <v>14.82</v>
      </c>
    </row>
    <row r="20" spans="1:10" ht="21" thickBot="1">
      <c r="A20" s="6"/>
      <c r="B20" s="24"/>
      <c r="C20" s="27"/>
      <c r="D20" s="29" t="s">
        <v>19</v>
      </c>
      <c r="E20" s="26">
        <f t="shared" ref="E20:J20" si="1">SUM(E14:E19)</f>
        <v>798</v>
      </c>
      <c r="F20" s="26">
        <f t="shared" si="1"/>
        <v>108.63</v>
      </c>
      <c r="G20" s="27">
        <f t="shared" si="1"/>
        <v>756.48</v>
      </c>
      <c r="H20" s="27">
        <f t="shared" si="1"/>
        <v>24.39</v>
      </c>
      <c r="I20" s="27">
        <f t="shared" si="1"/>
        <v>24.36</v>
      </c>
      <c r="J20" s="27">
        <f t="shared" si="1"/>
        <v>110.93</v>
      </c>
    </row>
    <row r="21" spans="1:10" ht="21" thickBot="1">
      <c r="A21" s="5"/>
      <c r="B21" s="25"/>
      <c r="C21" s="27"/>
      <c r="D21" s="29"/>
      <c r="E21" s="26"/>
      <c r="F21" s="26"/>
      <c r="G21" s="27"/>
      <c r="H21" s="27"/>
      <c r="I21" s="27"/>
      <c r="J21" s="27"/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2023-02-15T05:58:46Z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