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E21"/>
  <c r="J20"/>
  <c r="I20"/>
  <c r="H20"/>
  <c r="G20"/>
  <c r="J19"/>
  <c r="I19"/>
  <c r="H19"/>
  <c r="G19"/>
  <c r="J17"/>
  <c r="J21" s="1"/>
  <c r="I17"/>
  <c r="I21" s="1"/>
  <c r="H17"/>
  <c r="H21" s="1"/>
  <c r="G17"/>
  <c r="G21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<sst xmlns="http://schemas.openxmlformats.org/spreadsheetml/2006/main" count="46" uniqueCount="30">
  <si>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</si>
  <si>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</si>
  <si>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</si>
  <si>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</si>
  <si>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</si>
  <si>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</si>
  <si>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</si>
  <si>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</si>
  <si>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</si>
  <si>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</si>
  <si>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</si>
  <si>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</si>
  <si>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</si>
  <si>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</si>
  <si>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</si>
  <si>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</si>
  <si>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</si>
  <si>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</si>
  <si>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</si>
  <si>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</si>
  <si>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</si>
  <si>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</si>
  <si>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</si>
  <si>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 xml:space="preserve">Котлета из  говядины </t>
  </si>
  <si>
    <t>Гречка отварная</t>
  </si>
  <si>
    <t>фрукт</t>
  </si>
  <si>
    <t>Мандарин</t>
  </si>
  <si>
    <t>Компот из сухофруктов</t>
  </si>
  <si>
    <t xml:space="preserve">Борщ из свежей капусты     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</si>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</sst>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29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44966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268</v>
      </c>
      <c r="D5" s="21" t="s">
        <v>23</v>
      </c>
      <c r="E5" s="20">
        <v>105</v>
      </c>
      <c r="F5" s="20">
        <v>37.590000000000003</v>
      </c>
      <c r="G5" s="21">
        <v>289</v>
      </c>
      <c r="H5" s="21">
        <v>15.8</v>
      </c>
      <c r="I5" s="21">
        <v>18.920000000000002</v>
      </c>
      <c r="J5" s="21">
        <v>13.16</v>
      </c>
    </row>
    <row r="6" spans="1:10" ht="20.25">
      <c r="A6" s="4"/>
      <c r="B6" s="17" t="s">
        <v>22</v>
      </c>
      <c r="C6" s="21">
        <v>171</v>
      </c>
      <c r="D6" s="21" t="s">
        <v>24</v>
      </c>
      <c r="E6" s="20">
        <v>180</v>
      </c>
      <c r="F6" s="20">
        <v>7.42</v>
      </c>
      <c r="G6" s="21">
        <v>282.7</v>
      </c>
      <c r="H6" s="21">
        <v>10.27</v>
      </c>
      <c r="I6" s="21">
        <v>6.3</v>
      </c>
      <c r="J6" s="21">
        <v>46.42</v>
      </c>
    </row>
    <row r="7" spans="1:10" ht="20.25">
      <c r="A7" s="4"/>
      <c r="B7" s="22" t="s">
        <v>25</v>
      </c>
      <c r="C7" s="21">
        <v>0</v>
      </c>
      <c r="D7" s="21" t="s">
        <v>26</v>
      </c>
      <c r="E7" s="20">
        <v>100</v>
      </c>
      <c r="F7" s="20">
        <v>21.5</v>
      </c>
      <c r="G7" s="21">
        <f>0.38*E7</f>
        <v>38</v>
      </c>
      <c r="H7" s="21">
        <f>0.008*E7</f>
        <v>0.8</v>
      </c>
      <c r="I7" s="21">
        <f>0.002*E7</f>
        <v>0.2</v>
      </c>
      <c r="J7" s="21">
        <f>0.075*E7</f>
        <v>7.5</v>
      </c>
    </row>
    <row r="8" spans="1:10" ht="20.25">
      <c r="A8" s="4"/>
      <c r="B8" s="22" t="s">
        <v>21</v>
      </c>
      <c r="C8" s="21">
        <v>349</v>
      </c>
      <c r="D8" s="21" t="s">
        <v>27</v>
      </c>
      <c r="E8" s="20">
        <v>200</v>
      </c>
      <c r="F8" s="20">
        <v>6.47</v>
      </c>
      <c r="G8" s="21">
        <v>132.80000000000001</v>
      </c>
      <c r="H8" s="21">
        <v>0.66</v>
      </c>
      <c r="I8" s="21">
        <v>0.09</v>
      </c>
      <c r="J8" s="21">
        <v>32.01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19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20</v>
      </c>
      <c r="E11" s="26">
        <f t="shared" ref="E11:J11" si="0">SUM(E5:E10)</f>
        <v>625</v>
      </c>
      <c r="F11" s="26">
        <f t="shared" si="0"/>
        <v>75.760000000000005</v>
      </c>
      <c r="G11" s="27">
        <f t="shared" si="0"/>
        <v>835.24</v>
      </c>
      <c r="H11" s="27">
        <f t="shared" si="0"/>
        <v>30.23</v>
      </c>
      <c r="I11" s="27">
        <f t="shared" si="0"/>
        <v>25.93</v>
      </c>
      <c r="J11" s="27">
        <f t="shared" si="0"/>
        <v>118.63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82</v>
      </c>
      <c r="D14" s="21" t="s">
        <v>28</v>
      </c>
      <c r="E14" s="20">
        <v>200</v>
      </c>
      <c r="F14" s="20">
        <v>17.52</v>
      </c>
      <c r="G14" s="21">
        <v>83</v>
      </c>
      <c r="H14" s="21">
        <v>1.44</v>
      </c>
      <c r="I14" s="21">
        <v>3.94</v>
      </c>
      <c r="J14" s="21">
        <v>8.75</v>
      </c>
    </row>
    <row r="15" spans="1:10" ht="21" thickBot="1">
      <c r="A15" s="6"/>
      <c r="B15" s="17" t="s">
        <v>14</v>
      </c>
      <c r="C15" s="21">
        <v>268</v>
      </c>
      <c r="D15" s="21" t="s">
        <v>23</v>
      </c>
      <c r="E15" s="20">
        <v>105</v>
      </c>
      <c r="F15" s="20">
        <v>37.590000000000003</v>
      </c>
      <c r="G15" s="21">
        <v>289</v>
      </c>
      <c r="H15" s="21">
        <v>15.8</v>
      </c>
      <c r="I15" s="21">
        <v>18.920000000000002</v>
      </c>
      <c r="J15" s="21">
        <v>13.16</v>
      </c>
    </row>
    <row r="16" spans="1:10" ht="20.25">
      <c r="A16" s="6"/>
      <c r="B16" s="17" t="s">
        <v>22</v>
      </c>
      <c r="C16" s="21">
        <v>171</v>
      </c>
      <c r="D16" s="21" t="s">
        <v>24</v>
      </c>
      <c r="E16" s="20">
        <v>200</v>
      </c>
      <c r="F16" s="20">
        <v>8.25</v>
      </c>
      <c r="G16" s="21">
        <v>282.7</v>
      </c>
      <c r="H16" s="21">
        <v>10.27</v>
      </c>
      <c r="I16" s="21">
        <v>6.3</v>
      </c>
      <c r="J16" s="21">
        <v>46.42</v>
      </c>
    </row>
    <row r="17" spans="1:10" ht="20.25">
      <c r="A17" s="6"/>
      <c r="B17" s="22" t="s">
        <v>25</v>
      </c>
      <c r="C17" s="21">
        <v>0</v>
      </c>
      <c r="D17" s="21" t="s">
        <v>26</v>
      </c>
      <c r="E17" s="20">
        <v>100</v>
      </c>
      <c r="F17" s="20">
        <v>21.5</v>
      </c>
      <c r="G17" s="21">
        <f>0.38*E17</f>
        <v>38</v>
      </c>
      <c r="H17" s="21">
        <f>0.008*E17</f>
        <v>0.8</v>
      </c>
      <c r="I17" s="21">
        <f>0.002*E17</f>
        <v>0.2</v>
      </c>
      <c r="J17" s="21">
        <f>0.075*E17</f>
        <v>7.5</v>
      </c>
    </row>
    <row r="18" spans="1:10" ht="20.25">
      <c r="A18" s="6"/>
      <c r="B18" s="22" t="s">
        <v>21</v>
      </c>
      <c r="C18" s="21">
        <v>349</v>
      </c>
      <c r="D18" s="21" t="s">
        <v>27</v>
      </c>
      <c r="E18" s="20">
        <v>200</v>
      </c>
      <c r="F18" s="20">
        <v>6.47</v>
      </c>
      <c r="G18" s="21">
        <v>132.80000000000001</v>
      </c>
      <c r="H18" s="21">
        <v>0.66</v>
      </c>
      <c r="I18" s="21">
        <v>0.09</v>
      </c>
      <c r="J18" s="21">
        <v>32.01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f t="shared" ref="E21:J21" si="1">SUM(E14:E20)</f>
        <v>885</v>
      </c>
      <c r="F21" s="26">
        <f t="shared" si="1"/>
        <v>96.86999999999999</v>
      </c>
      <c r="G21" s="27">
        <f t="shared" si="1"/>
        <v>1010.98</v>
      </c>
      <c r="H21" s="27">
        <f t="shared" si="1"/>
        <v>34.370000000000005</v>
      </c>
      <c r="I21" s="27">
        <f t="shared" si="1"/>
        <v>30.290000000000003</v>
      </c>
      <c r="J21" s="27">
        <f t="shared" si="1"/>
        <v>146.91999999999999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2023-02-09T04:53:46Z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