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J18"/>
  <c r="J21" s="1"/>
  <c r="I18"/>
  <c r="I21" s="1"/>
  <c r="H18"/>
  <c r="H21" s="1"/>
  <c r="G18"/>
  <c r="G21" s="1"/>
  <c r="F11"/>
  <c r="E11"/>
  <c r="J10"/>
  <c r="I10"/>
  <c r="H10"/>
  <c r="G10"/>
  <c r="J9"/>
  <c r="I9"/>
  <c r="H9"/>
  <c r="G9"/>
  <c r="J8"/>
  <c r="J11" s="1"/>
  <c r="I8"/>
  <c r="I11" s="1"/>
  <c r="H8"/>
  <c r="H11" s="1"/>
  <c r="G8"/>
  <c r="G1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<sst xmlns="http://schemas.openxmlformats.org/spreadsheetml/2006/main" count="46" uniqueCount="30">
  <si>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</si>
  <si>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</si>
  <si>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</si>
  <si>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</si>
  <si>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</si>
  <si>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</si>
  <si>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</si>
  <si>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</si>
  <si>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</si>
  <si>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</si>
  <si>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</si>
  <si>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</si>
  <si>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</si>
  <si>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</si>
  <si>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</si>
  <si>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</si>
  <si>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</si>
  <si>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</si>
  <si>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</si>
  <si>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</si>
  <si>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</si>
  <si>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</si>
  <si>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</si>
  <si>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 xml:space="preserve">Котлета из  говядины </t>
  </si>
  <si>
    <t>Гречка отварная</t>
  </si>
  <si>
    <t>Чай с лимоном</t>
  </si>
  <si>
    <t>десерт</t>
  </si>
  <si>
    <t>Вафли</t>
  </si>
  <si>
    <t>Щи из свежей капусты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</si>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</sst>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29</v>
      </c>
      <c r="C1" s="31"/>
      <c r="D1" s="32"/>
      <c r="E1" s="8" t="s">
        <v>1</v>
      </c>
      <c r="F1" s="9"/>
      <c r="G1" s="8"/>
      <c r="H1" s="8"/>
      <c r="I1" s="8" t="s">
        <v>2</v>
      </c>
      <c r="J1" s="10">
        <v>44959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268</v>
      </c>
      <c r="D5" s="21" t="s">
        <v>23</v>
      </c>
      <c r="E5" s="20">
        <v>105</v>
      </c>
      <c r="F5" s="20">
        <v>54.86</v>
      </c>
      <c r="G5" s="21">
        <v>289</v>
      </c>
      <c r="H5" s="21">
        <v>15.8</v>
      </c>
      <c r="I5" s="21">
        <v>18.920000000000002</v>
      </c>
      <c r="J5" s="21">
        <v>13.16</v>
      </c>
    </row>
    <row r="6" spans="1:10" ht="20.25">
      <c r="A6" s="4"/>
      <c r="B6" s="17" t="s">
        <v>22</v>
      </c>
      <c r="C6" s="21">
        <v>171</v>
      </c>
      <c r="D6" s="21" t="s">
        <v>24</v>
      </c>
      <c r="E6" s="20">
        <v>180</v>
      </c>
      <c r="F6" s="20">
        <v>9.7200000000000006</v>
      </c>
      <c r="G6" s="21">
        <v>282.7</v>
      </c>
      <c r="H6" s="21">
        <v>10.27</v>
      </c>
      <c r="I6" s="21">
        <v>6.3</v>
      </c>
      <c r="J6" s="21">
        <v>46.42</v>
      </c>
    </row>
    <row r="7" spans="1:10" ht="20.25">
      <c r="A7" s="4"/>
      <c r="B7" s="22" t="s">
        <v>21</v>
      </c>
      <c r="C7" s="21">
        <v>377</v>
      </c>
      <c r="D7" s="21" t="s">
        <v>25</v>
      </c>
      <c r="E7" s="20">
        <v>200</v>
      </c>
      <c r="F7" s="20">
        <v>1.52</v>
      </c>
      <c r="G7" s="21">
        <v>62</v>
      </c>
      <c r="H7" s="21">
        <v>0.13</v>
      </c>
      <c r="I7" s="21">
        <v>0.02</v>
      </c>
      <c r="J7" s="21">
        <v>15.2</v>
      </c>
    </row>
    <row r="8" spans="1:10" ht="20.25">
      <c r="A8" s="4"/>
      <c r="B8" s="22" t="s">
        <v>26</v>
      </c>
      <c r="C8" s="21"/>
      <c r="D8" s="21" t="s">
        <v>27</v>
      </c>
      <c r="E8" s="20">
        <v>50</v>
      </c>
      <c r="F8" s="20">
        <v>10.5</v>
      </c>
      <c r="G8" s="21">
        <f>5.15*E8</f>
        <v>257.5</v>
      </c>
      <c r="H8" s="21">
        <f>0.069*E8</f>
        <v>3.45</v>
      </c>
      <c r="I8" s="21">
        <f>0.28*E8</f>
        <v>14.000000000000002</v>
      </c>
      <c r="J8" s="21">
        <f>0.6*E8</f>
        <v>30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19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20</v>
      </c>
      <c r="E11" s="26">
        <f t="shared" ref="E11:J11" si="0">SUM(E5:E10)</f>
        <v>575</v>
      </c>
      <c r="F11" s="26">
        <f t="shared" si="0"/>
        <v>79.38</v>
      </c>
      <c r="G11" s="27">
        <f t="shared" si="0"/>
        <v>983.94</v>
      </c>
      <c r="H11" s="27">
        <f t="shared" si="0"/>
        <v>32.349999999999994</v>
      </c>
      <c r="I11" s="27">
        <f t="shared" si="0"/>
        <v>39.660000000000004</v>
      </c>
      <c r="J11" s="27">
        <f t="shared" si="0"/>
        <v>124.32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1">
        <v>88</v>
      </c>
      <c r="D14" s="21" t="s">
        <v>28</v>
      </c>
      <c r="E14" s="20">
        <v>200</v>
      </c>
      <c r="F14" s="20">
        <v>18.36</v>
      </c>
      <c r="G14" s="21">
        <v>71.8</v>
      </c>
      <c r="H14" s="21">
        <v>1.4</v>
      </c>
      <c r="I14" s="21">
        <v>3.96</v>
      </c>
      <c r="J14" s="21">
        <v>6.32</v>
      </c>
    </row>
    <row r="15" spans="1:10" ht="21" thickBot="1">
      <c r="A15" s="6"/>
      <c r="B15" s="17" t="s">
        <v>14</v>
      </c>
      <c r="C15" s="21">
        <v>268</v>
      </c>
      <c r="D15" s="21" t="s">
        <v>23</v>
      </c>
      <c r="E15" s="20">
        <v>105</v>
      </c>
      <c r="F15" s="20">
        <v>54.86</v>
      </c>
      <c r="G15" s="21">
        <v>289</v>
      </c>
      <c r="H15" s="21">
        <v>15.8</v>
      </c>
      <c r="I15" s="21">
        <v>18.920000000000002</v>
      </c>
      <c r="J15" s="21">
        <v>13.16</v>
      </c>
    </row>
    <row r="16" spans="1:10" ht="20.25">
      <c r="A16" s="6"/>
      <c r="B16" s="17" t="s">
        <v>22</v>
      </c>
      <c r="C16" s="21">
        <v>171</v>
      </c>
      <c r="D16" s="21" t="s">
        <v>24</v>
      </c>
      <c r="E16" s="20">
        <v>200</v>
      </c>
      <c r="F16" s="20">
        <v>10.8</v>
      </c>
      <c r="G16" s="21">
        <v>311.2</v>
      </c>
      <c r="H16" s="21">
        <v>11.44</v>
      </c>
      <c r="I16" s="21">
        <v>6.6</v>
      </c>
      <c r="J16" s="21">
        <v>51.71</v>
      </c>
    </row>
    <row r="17" spans="1:10" ht="20.25">
      <c r="A17" s="6"/>
      <c r="B17" s="22" t="s">
        <v>21</v>
      </c>
      <c r="C17" s="21">
        <v>377</v>
      </c>
      <c r="D17" s="21" t="s">
        <v>25</v>
      </c>
      <c r="E17" s="20">
        <v>200</v>
      </c>
      <c r="F17" s="20">
        <v>1.52</v>
      </c>
      <c r="G17" s="21">
        <v>62</v>
      </c>
      <c r="H17" s="21">
        <v>0.13</v>
      </c>
      <c r="I17" s="21">
        <v>0.02</v>
      </c>
      <c r="J17" s="21">
        <v>15.2</v>
      </c>
    </row>
    <row r="18" spans="1:10" ht="20.25">
      <c r="A18" s="6"/>
      <c r="B18" s="22" t="s">
        <v>26</v>
      </c>
      <c r="C18" s="21"/>
      <c r="D18" s="21" t="s">
        <v>27</v>
      </c>
      <c r="E18" s="20">
        <v>50</v>
      </c>
      <c r="F18" s="20">
        <v>10.5</v>
      </c>
      <c r="G18" s="21">
        <f>5.15*E18</f>
        <v>257.5</v>
      </c>
      <c r="H18" s="21">
        <f>0.069*E18</f>
        <v>3.45</v>
      </c>
      <c r="I18" s="21">
        <f>0.28*E18</f>
        <v>14.000000000000002</v>
      </c>
      <c r="J18" s="21">
        <f>0.6*E18</f>
        <v>30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v>835</v>
      </c>
      <c r="F21" s="26">
        <v>101.58</v>
      </c>
      <c r="G21" s="27">
        <f>SUM(G15:G20)</f>
        <v>1105.18</v>
      </c>
      <c r="H21" s="27">
        <f>SUM(H15:H20)</f>
        <v>36.220000000000006</v>
      </c>
      <c r="I21" s="27">
        <f>SUM(I15:I20)</f>
        <v>40.380000000000003</v>
      </c>
      <c r="J21" s="27">
        <f>SUM(J15:J20)</f>
        <v>149.15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2023-02-02T01:31:21Z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